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5\企画G\server01\企画G\基幹業務\定払\指定請求書用紙購入手続き\HPアップロード用ファイル\"/>
    </mc:Choice>
  </mc:AlternateContent>
  <xr:revisionPtr revIDLastSave="0" documentId="13_ncr:1_{D71ED2B5-D7AD-4105-A282-DA2DFE1DEEE2}" xr6:coauthVersionLast="47" xr6:coauthVersionMax="47" xr10:uidLastSave="{00000000-0000-0000-0000-000000000000}"/>
  <bookViews>
    <workbookView xWindow="28680" yWindow="-120" windowWidth="19440" windowHeight="14880" activeTab="1" xr2:uid="{CC8F5436-9851-45B3-8323-14CDC35F168E}"/>
  </bookViews>
  <sheets>
    <sheet name="入力例" sheetId="13" r:id="rId1"/>
    <sheet name="請求書用紙" sheetId="12" r:id="rId2"/>
  </sheets>
  <definedNames>
    <definedName name="_xlnm.Print_Area" localSheetId="1">請求書用紙!$A$1:$AY$35</definedName>
    <definedName name="_xlnm.Print_Area" localSheetId="0">入力例!$A$1:$AY$35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2" l="1"/>
  <c r="Z10" i="12"/>
  <c r="N26" i="12"/>
  <c r="N21" i="13"/>
  <c r="Z27" i="12" l="1"/>
  <c r="X27" i="12"/>
  <c r="X28" i="12"/>
  <c r="Z28" i="12"/>
  <c r="AA28" i="12"/>
  <c r="AR28" i="12"/>
  <c r="AQ28" i="12"/>
  <c r="AO28" i="12"/>
  <c r="AQ27" i="12"/>
  <c r="AO27" i="12"/>
  <c r="Z26" i="12"/>
  <c r="AQ26" i="12"/>
  <c r="X26" i="12"/>
  <c r="AO26" i="12" s="1"/>
  <c r="AR25" i="12"/>
  <c r="AA25" i="12"/>
  <c r="Z25" i="12"/>
  <c r="AQ25" i="12" s="1"/>
  <c r="X25" i="12"/>
  <c r="AO25" i="12"/>
  <c r="AV24" i="12"/>
  <c r="AE24" i="12"/>
  <c r="AV22" i="12"/>
  <c r="AV23" i="12"/>
  <c r="AE22" i="12"/>
  <c r="AE23" i="12"/>
  <c r="AV20" i="12"/>
  <c r="N21" i="12"/>
  <c r="AV21" i="12" s="1"/>
  <c r="N22" i="12"/>
  <c r="N23" i="12"/>
  <c r="N24" i="12"/>
  <c r="N19" i="12"/>
  <c r="AV19" i="12" s="1"/>
  <c r="AV26" i="12"/>
  <c r="AB21" i="12"/>
  <c r="AS21" i="12" s="1"/>
  <c r="U22" i="12"/>
  <c r="V13" i="13"/>
  <c r="AV26" i="13"/>
  <c r="AE26" i="13"/>
  <c r="N26" i="13"/>
  <c r="AR24" i="13"/>
  <c r="AB24" i="13"/>
  <c r="AS24" i="13" s="1"/>
  <c r="AA24" i="13"/>
  <c r="Z24" i="13"/>
  <c r="AQ24" i="13" s="1"/>
  <c r="X24" i="13"/>
  <c r="AO24" i="13" s="1"/>
  <c r="U24" i="13"/>
  <c r="AL24" i="13" s="1"/>
  <c r="T24" i="13"/>
  <c r="AK24" i="13" s="1"/>
  <c r="S24" i="13"/>
  <c r="AJ24" i="13" s="1"/>
  <c r="N24" i="13"/>
  <c r="AO23" i="13"/>
  <c r="AL23" i="13"/>
  <c r="AK23" i="13"/>
  <c r="AJ23" i="13"/>
  <c r="AB23" i="13"/>
  <c r="AS23" i="13" s="1"/>
  <c r="AA23" i="13"/>
  <c r="AR23" i="13" s="1"/>
  <c r="Z23" i="13"/>
  <c r="AQ23" i="13" s="1"/>
  <c r="X23" i="13"/>
  <c r="U23" i="13"/>
  <c r="T23" i="13"/>
  <c r="S23" i="13"/>
  <c r="N23" i="13"/>
  <c r="AS22" i="13"/>
  <c r="AR22" i="13"/>
  <c r="AO22" i="13"/>
  <c r="AV22" i="13" s="1"/>
  <c r="AB22" i="13"/>
  <c r="AA22" i="13"/>
  <c r="Z22" i="13"/>
  <c r="AQ22" i="13" s="1"/>
  <c r="X22" i="13"/>
  <c r="AE22" i="13" s="1"/>
  <c r="U22" i="13"/>
  <c r="AL22" i="13" s="1"/>
  <c r="T22" i="13"/>
  <c r="AK22" i="13" s="1"/>
  <c r="S22" i="13"/>
  <c r="AJ22" i="13" s="1"/>
  <c r="N22" i="13"/>
  <c r="AK21" i="13"/>
  <c r="AJ21" i="13"/>
  <c r="AE21" i="13"/>
  <c r="AB21" i="13"/>
  <c r="AS21" i="13" s="1"/>
  <c r="AA21" i="13"/>
  <c r="AR21" i="13" s="1"/>
  <c r="Z21" i="13"/>
  <c r="AQ21" i="13" s="1"/>
  <c r="X21" i="13"/>
  <c r="AO21" i="13" s="1"/>
  <c r="AV21" i="13" s="1"/>
  <c r="U21" i="13"/>
  <c r="AL21" i="13" s="1"/>
  <c r="T21" i="13"/>
  <c r="S21" i="13"/>
  <c r="AR20" i="13"/>
  <c r="AQ20" i="13"/>
  <c r="AO20" i="13"/>
  <c r="AK20" i="13"/>
  <c r="AB20" i="13"/>
  <c r="AE20" i="13" s="1"/>
  <c r="AA20" i="13"/>
  <c r="Z20" i="13"/>
  <c r="X20" i="13"/>
  <c r="U20" i="13"/>
  <c r="AL20" i="13" s="1"/>
  <c r="T20" i="13"/>
  <c r="S20" i="13"/>
  <c r="AJ20" i="13" s="1"/>
  <c r="N20" i="13"/>
  <c r="AB19" i="13"/>
  <c r="AS19" i="13" s="1"/>
  <c r="AA19" i="13"/>
  <c r="AR19" i="13" s="1"/>
  <c r="Z19" i="13"/>
  <c r="AQ19" i="13" s="1"/>
  <c r="X19" i="13"/>
  <c r="AO19" i="13" s="1"/>
  <c r="U19" i="13"/>
  <c r="AL19" i="13" s="1"/>
  <c r="T19" i="13"/>
  <c r="AK19" i="13" s="1"/>
  <c r="S19" i="13"/>
  <c r="AJ19" i="13" s="1"/>
  <c r="N19" i="13"/>
  <c r="AV27" i="13" s="1"/>
  <c r="AJ16" i="13"/>
  <c r="Z16" i="13"/>
  <c r="AQ16" i="13" s="1"/>
  <c r="U16" i="13"/>
  <c r="AL16" i="13" s="1"/>
  <c r="T16" i="13"/>
  <c r="AK16" i="13" s="1"/>
  <c r="S16" i="13"/>
  <c r="M16" i="13"/>
  <c r="AE13" i="13"/>
  <c r="AV13" i="13" s="1"/>
  <c r="AM13" i="13"/>
  <c r="S13" i="13"/>
  <c r="AJ13" i="13" s="1"/>
  <c r="AQ10" i="13"/>
  <c r="Z10" i="13"/>
  <c r="AA7" i="13"/>
  <c r="AR7" i="13" s="1"/>
  <c r="AA5" i="13"/>
  <c r="AR5" i="13" s="1"/>
  <c r="AU3" i="13"/>
  <c r="AS3" i="13"/>
  <c r="AG3" i="13"/>
  <c r="AX3" i="13" s="1"/>
  <c r="AD3" i="13"/>
  <c r="AB3" i="13"/>
  <c r="AS24" i="12"/>
  <c r="AR24" i="12"/>
  <c r="AO24" i="12"/>
  <c r="AL24" i="12"/>
  <c r="AK24" i="12"/>
  <c r="AJ24" i="12"/>
  <c r="AS23" i="12"/>
  <c r="AR23" i="12"/>
  <c r="AO23" i="12"/>
  <c r="AL23" i="12"/>
  <c r="AK23" i="12"/>
  <c r="AJ23" i="12"/>
  <c r="AS22" i="12"/>
  <c r="AO22" i="12"/>
  <c r="AL22" i="12"/>
  <c r="AK22" i="12"/>
  <c r="AJ22" i="12"/>
  <c r="AO21" i="12"/>
  <c r="AL21" i="12"/>
  <c r="AK21" i="12"/>
  <c r="AJ21" i="12"/>
  <c r="AL20" i="12"/>
  <c r="AK20" i="12"/>
  <c r="AJ20" i="12"/>
  <c r="AK19" i="12"/>
  <c r="AJ16" i="12"/>
  <c r="AR5" i="12"/>
  <c r="AG3" i="12"/>
  <c r="AX3" i="12" s="1"/>
  <c r="AD3" i="12"/>
  <c r="AU3" i="12" s="1"/>
  <c r="AB3" i="12"/>
  <c r="AS3" i="12" s="1"/>
  <c r="AB24" i="12"/>
  <c r="AA24" i="12"/>
  <c r="Z24" i="12"/>
  <c r="AQ24" i="12" s="1"/>
  <c r="X24" i="12"/>
  <c r="U24" i="12"/>
  <c r="T24" i="12"/>
  <c r="S24" i="12"/>
  <c r="AB23" i="12"/>
  <c r="AA23" i="12"/>
  <c r="Z23" i="12"/>
  <c r="AQ23" i="12" s="1"/>
  <c r="X23" i="12"/>
  <c r="U23" i="12"/>
  <c r="T23" i="12"/>
  <c r="S23" i="12"/>
  <c r="AB22" i="12"/>
  <c r="AA22" i="12"/>
  <c r="AR22" i="12" s="1"/>
  <c r="Z22" i="12"/>
  <c r="AQ22" i="12" s="1"/>
  <c r="X22" i="12"/>
  <c r="T22" i="12"/>
  <c r="S22" i="12"/>
  <c r="AA21" i="12"/>
  <c r="AR21" i="12" s="1"/>
  <c r="Z21" i="12"/>
  <c r="AQ21" i="12" s="1"/>
  <c r="X21" i="12"/>
  <c r="U21" i="12"/>
  <c r="T21" i="12"/>
  <c r="S21" i="12"/>
  <c r="AB20" i="12"/>
  <c r="AS20" i="12" s="1"/>
  <c r="AA20" i="12"/>
  <c r="AR20" i="12" s="1"/>
  <c r="Z20" i="12"/>
  <c r="AQ20" i="12" s="1"/>
  <c r="X20" i="12"/>
  <c r="AO20" i="12" s="1"/>
  <c r="U20" i="12"/>
  <c r="T20" i="12"/>
  <c r="S20" i="12"/>
  <c r="AB19" i="12"/>
  <c r="AS19" i="12" s="1"/>
  <c r="AA19" i="12"/>
  <c r="AR19" i="12" s="1"/>
  <c r="Z19" i="12"/>
  <c r="AQ19" i="12" s="1"/>
  <c r="X19" i="12"/>
  <c r="AO19" i="12" s="1"/>
  <c r="U19" i="12"/>
  <c r="AL19" i="12" s="1"/>
  <c r="T19" i="12"/>
  <c r="S19" i="12"/>
  <c r="AJ19" i="12" s="1"/>
  <c r="Z16" i="12"/>
  <c r="AQ16" i="12" s="1"/>
  <c r="U16" i="12"/>
  <c r="AL16" i="12" s="1"/>
  <c r="T16" i="12"/>
  <c r="AK16" i="12" s="1"/>
  <c r="S16" i="12"/>
  <c r="M16" i="12"/>
  <c r="AD16" i="12" s="1"/>
  <c r="AE13" i="12"/>
  <c r="AV13" i="12" s="1"/>
  <c r="V13" i="12"/>
  <c r="AM13" i="12" s="1"/>
  <c r="S13" i="12"/>
  <c r="AJ13" i="12" s="1"/>
  <c r="AQ10" i="12"/>
  <c r="AA7" i="12"/>
  <c r="AR7" i="12" s="1"/>
  <c r="AA5" i="12"/>
  <c r="AE21" i="12" l="1"/>
  <c r="AU16" i="12"/>
  <c r="AE20" i="12"/>
  <c r="N25" i="12"/>
  <c r="AV25" i="12" s="1"/>
  <c r="AE26" i="12"/>
  <c r="AE19" i="12"/>
  <c r="AD16" i="13"/>
  <c r="AU25" i="12"/>
  <c r="AV24" i="13"/>
  <c r="AS20" i="13"/>
  <c r="AV20" i="13"/>
  <c r="AV19" i="13"/>
  <c r="N27" i="13"/>
  <c r="AE27" i="13"/>
  <c r="N25" i="13"/>
  <c r="AE19" i="13"/>
  <c r="AU16" i="13"/>
  <c r="AV23" i="13"/>
  <c r="AE23" i="13"/>
  <c r="M25" i="13"/>
  <c r="AE24" i="13"/>
  <c r="M25" i="12"/>
  <c r="N27" i="12"/>
  <c r="AE25" i="12" l="1"/>
  <c r="N28" i="13"/>
  <c r="B7" i="13" s="1"/>
  <c r="S7" i="13" s="1"/>
  <c r="AJ7" i="13" s="1"/>
  <c r="N28" i="12"/>
  <c r="AV27" i="12"/>
  <c r="AE27" i="12"/>
  <c r="AV25" i="13"/>
  <c r="AV28" i="13" s="1"/>
  <c r="AE25" i="13"/>
  <c r="AE28" i="13" s="1"/>
  <c r="M26" i="13"/>
  <c r="M28" i="13" s="1"/>
  <c r="AD25" i="13"/>
  <c r="AU25" i="13"/>
  <c r="AU26" i="12"/>
  <c r="AU28" i="12" s="1"/>
  <c r="AD25" i="12"/>
  <c r="AD26" i="12" s="1"/>
  <c r="AD28" i="12" s="1"/>
  <c r="M26" i="12"/>
  <c r="M28" i="12" s="1"/>
  <c r="AE28" i="12" l="1"/>
  <c r="AV28" i="12"/>
  <c r="AU26" i="13"/>
  <c r="AU28" i="13" s="1"/>
  <c r="AD26" i="13"/>
  <c r="AD28" i="13" s="1"/>
  <c r="B7" i="12"/>
  <c r="S7" i="12" s="1"/>
  <c r="AJ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田部井 千秋</author>
  </authors>
  <commentList>
    <comment ref="K3" authorId="0" shapeId="0" xr:uid="{7AC454CA-742F-4916-AC6D-A7F901860507}">
      <text>
        <r>
          <rPr>
            <sz val="14"/>
            <color indexed="81"/>
            <rFont val="MS P ゴシック"/>
            <family val="3"/>
            <charset val="128"/>
          </rPr>
          <t>締め日(月末）の日付を記入してください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" authorId="0" shapeId="0" xr:uid="{40C30976-B54A-4A8E-8C55-48C2926CD383}">
      <text>
        <r>
          <rPr>
            <sz val="14"/>
            <color indexed="81"/>
            <rFont val="MS P ゴシック"/>
            <family val="3"/>
            <charset val="128"/>
          </rPr>
          <t>自動計算されます
(税込合計額）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3" authorId="0" shapeId="0" xr:uid="{BE195694-ABC9-4F73-AB5D-1C3F05533C29}">
      <text>
        <r>
          <rPr>
            <sz val="14"/>
            <color indexed="81"/>
            <rFont val="MS P ゴシック"/>
            <family val="3"/>
            <charset val="128"/>
          </rPr>
          <t>注文書に記載のある8ケタの工事コードです。</t>
        </r>
      </text>
    </comment>
    <comment ref="M16" authorId="0" shapeId="0" xr:uid="{45595264-1106-47BF-AE2B-B90227A0974D}">
      <text>
        <r>
          <rPr>
            <sz val="14"/>
            <color indexed="81"/>
            <rFont val="MS P ゴシック"/>
            <family val="3"/>
            <charset val="128"/>
          </rPr>
          <t>既払残額が自動計算されます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 xr:uid="{F4EBF51B-EF73-42B4-BF52-FB274E7E71BB}">
      <text>
        <r>
          <rPr>
            <sz val="14"/>
            <color indexed="81"/>
            <rFont val="MS P ゴシック"/>
            <family val="3"/>
            <charset val="128"/>
          </rPr>
          <t>ドロップダウンリストより
課税区分を選択してください</t>
        </r>
      </text>
    </comment>
    <comment ref="N19" authorId="0" shapeId="0" xr:uid="{F7C37D88-0334-4BEC-B2C5-A2333C69B728}">
      <text>
        <r>
          <rPr>
            <sz val="14"/>
            <color indexed="81"/>
            <rFont val="MS P ゴシック"/>
            <family val="3"/>
            <charset val="128"/>
          </rPr>
          <t>出来高納入額・単価を入力すると自動計算されます</t>
        </r>
      </text>
    </comment>
    <comment ref="N25" authorId="0" shapeId="0" xr:uid="{AC19B883-A2B2-4119-8FD4-9E18FF5B8609}">
      <text>
        <r>
          <rPr>
            <sz val="14"/>
            <color indexed="81"/>
            <rFont val="MS P ゴシック"/>
            <family val="3"/>
            <charset val="128"/>
          </rPr>
          <t>小計・消費税・合計額は
自動計算されます。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田部井 千秋</author>
  </authors>
  <commentList>
    <comment ref="A1" authorId="0" shapeId="0" xr:uid="{C1583670-2371-4240-A57F-3FA8FB574F5D}">
      <text>
        <r>
          <rPr>
            <b/>
            <sz val="12"/>
            <color indexed="81"/>
            <rFont val="MS P ゴシック"/>
            <family val="3"/>
            <charset val="128"/>
          </rPr>
          <t>Ｂ５サイズでの印刷をお願いします</t>
        </r>
        <r>
          <rPr>
            <b/>
            <sz val="10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<sst xmlns="http://schemas.openxmlformats.org/spreadsheetml/2006/main" count="223" uniqueCount="53">
  <si>
    <t>今回請求合計額</t>
    <rPh sb="0" eb="2">
      <t>コンカイ</t>
    </rPh>
    <rPh sb="2" eb="4">
      <t>セイキュウ</t>
    </rPh>
    <rPh sb="4" eb="6">
      <t>ゴウケイ</t>
    </rPh>
    <rPh sb="6" eb="7">
      <t>ガク</t>
    </rPh>
    <phoneticPr fontId="2"/>
  </si>
  <si>
    <t>工事番号</t>
    <rPh sb="0" eb="2">
      <t>コウジ</t>
    </rPh>
    <rPh sb="2" eb="4">
      <t>バンゴウ</t>
    </rPh>
    <phoneticPr fontId="2"/>
  </si>
  <si>
    <t>現場名</t>
    <rPh sb="0" eb="2">
      <t>ゲンバ</t>
    </rPh>
    <rPh sb="2" eb="3">
      <t>メイ</t>
    </rPh>
    <phoneticPr fontId="2"/>
  </si>
  <si>
    <t>注文番号</t>
    <phoneticPr fontId="2"/>
  </si>
  <si>
    <t>注文金額(税別)</t>
    <rPh sb="0" eb="2">
      <t>チュウモン</t>
    </rPh>
    <rPh sb="2" eb="4">
      <t>キンガク</t>
    </rPh>
    <rPh sb="5" eb="7">
      <t>ゼイベツ</t>
    </rPh>
    <phoneticPr fontId="2"/>
  </si>
  <si>
    <t>既払額(税別)</t>
    <rPh sb="0" eb="1">
      <t>キ</t>
    </rPh>
    <rPh sb="1" eb="2">
      <t>バラ</t>
    </rPh>
    <rPh sb="2" eb="3">
      <t>ガク</t>
    </rPh>
    <rPh sb="4" eb="6">
      <t>ゼイベツ</t>
    </rPh>
    <phoneticPr fontId="2"/>
  </si>
  <si>
    <t>既払残(税別)</t>
    <rPh sb="0" eb="1">
      <t>キ</t>
    </rPh>
    <rPh sb="1" eb="2">
      <t>バラ</t>
    </rPh>
    <rPh sb="2" eb="3">
      <t>ザン</t>
    </rPh>
    <rPh sb="4" eb="6">
      <t>ゼイベツ</t>
    </rPh>
    <phoneticPr fontId="2"/>
  </si>
  <si>
    <t>品名又は工事内容</t>
    <phoneticPr fontId="2"/>
  </si>
  <si>
    <t>出来高納入額</t>
    <rPh sb="0" eb="3">
      <t>デキダカ</t>
    </rPh>
    <rPh sb="3" eb="5">
      <t>ノウニュウ</t>
    </rPh>
    <rPh sb="5" eb="6">
      <t>ガク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</si>
  <si>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</si>
  <si>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</si>
  <si>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</si>
  <si>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　計</t>
    <rPh sb="0" eb="1">
      <t>ショウ</t>
    </rPh>
    <rPh sb="2" eb="3">
      <t>ケイ</t>
    </rPh>
    <phoneticPr fontId="2"/>
  </si>
  <si>
    <t>消費税</t>
    <rPh sb="0" eb="3">
      <t>ショウヒゼイ</t>
    </rPh>
    <phoneticPr fontId="2"/>
  </si>
  <si>
    <t>合　計</t>
    <rPh sb="0" eb="1">
      <t>ゴウ</t>
    </rPh>
    <rPh sb="2" eb="3">
      <t>ケイ</t>
    </rPh>
    <phoneticPr fontId="2"/>
  </si>
  <si>
    <t>相殺(税別)</t>
    <rPh sb="0" eb="2">
      <t>ソウサイ</t>
    </rPh>
    <rPh sb="3" eb="5">
      <t>ゼイベツ</t>
    </rPh>
    <phoneticPr fontId="2"/>
  </si>
  <si>
    <t>支払決定額(税別)</t>
    <rPh sb="0" eb="2">
      <t>シハライ</t>
    </rPh>
    <rPh sb="2" eb="4">
      <t>ケッテイ</t>
    </rPh>
    <rPh sb="4" eb="5">
      <t>ガク</t>
    </rPh>
    <rPh sb="6" eb="8">
      <t>ゼイベツ</t>
    </rPh>
    <phoneticPr fontId="2"/>
  </si>
  <si>
    <t>支払額(税別)</t>
    <rPh sb="0" eb="2">
      <t>シハライ</t>
    </rPh>
    <rPh sb="2" eb="3">
      <t>ガク</t>
    </rPh>
    <rPh sb="4" eb="5">
      <t>ゼイ</t>
    </rPh>
    <rPh sb="5" eb="6">
      <t>ベツ</t>
    </rPh>
    <phoneticPr fontId="2"/>
  </si>
  <si>
    <t>取決残額(税別)</t>
    <rPh sb="0" eb="4">
      <t>トリケツザンガク</t>
    </rPh>
    <rPh sb="5" eb="7">
      <t>ゼイベツ</t>
    </rPh>
    <phoneticPr fontId="2"/>
  </si>
  <si>
    <t>工種№</t>
    <rPh sb="0" eb="2">
      <t>コウシュ</t>
    </rPh>
    <phoneticPr fontId="2"/>
  </si>
  <si>
    <t>工種名</t>
    <rPh sb="0" eb="2">
      <t>コウシュ</t>
    </rPh>
    <rPh sb="2" eb="3">
      <t>メイ</t>
    </rPh>
    <phoneticPr fontId="2"/>
  </si>
  <si>
    <t>受付№</t>
    <rPh sb="0" eb="2">
      <t>ウケツケ</t>
    </rPh>
    <phoneticPr fontId="2"/>
  </si>
  <si>
    <t>経理</t>
    <rPh sb="0" eb="2">
      <t>ケイリ</t>
    </rPh>
    <phoneticPr fontId="2"/>
  </si>
  <si>
    <t>工種明細</t>
    <rPh sb="0" eb="2">
      <t>コウシュ</t>
    </rPh>
    <rPh sb="2" eb="4">
      <t>メイサイ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</si>
  <si>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</si>
  <si>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</si>
  <si>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D-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</si>
  <si>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</si>
  <si>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</si>
  <si>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竹並建設株式会社　御中</t>
    <rPh sb="0" eb="8">
      <t>タケ</t>
    </rPh>
    <rPh sb="9" eb="11">
      <t>オンチュウ</t>
    </rPh>
    <phoneticPr fontId="2"/>
  </si>
  <si>
    <t>竹 並 建 設
工事担当者</t>
    <rPh sb="0" eb="1">
      <t>タケ</t>
    </rPh>
    <rPh sb="2" eb="3">
      <t>ナミ</t>
    </rPh>
    <rPh sb="4" eb="5">
      <t>タツル</t>
    </rPh>
    <rPh sb="6" eb="7">
      <t>セツ</t>
    </rPh>
    <rPh sb="8" eb="10">
      <t>コウジ</t>
    </rPh>
    <rPh sb="10" eb="13">
      <t>タントウシャ</t>
    </rPh>
    <phoneticPr fontId="2"/>
  </si>
  <si>
    <t>課税区分</t>
    <rPh sb="0" eb="4">
      <t>カゼイクブン</t>
    </rPh>
    <phoneticPr fontId="2"/>
  </si>
  <si>
    <t>10％</t>
    <phoneticPr fontId="2"/>
  </si>
  <si>
    <t>8％</t>
    <phoneticPr fontId="2"/>
  </si>
  <si>
    <t>式</t>
    <rPh sb="0" eb="1">
      <t>シキ</t>
    </rPh>
    <phoneticPr fontId="2"/>
  </si>
  <si>
    <t>請　求　書(貴社控)</t>
    <rPh sb="0" eb="1">
      <t>ショウ</t>
    </rPh>
    <rPh sb="2" eb="3">
      <t>モトム</t>
    </rPh>
    <rPh sb="4" eb="5">
      <t>ショ</t>
    </rPh>
    <rPh sb="6" eb="9">
      <t>キシャヒカ</t>
    </rPh>
    <phoneticPr fontId="2"/>
  </si>
  <si>
    <t>請　求　書(経理証憑)</t>
    <rPh sb="0" eb="1">
      <t>ショウ</t>
    </rPh>
    <rPh sb="2" eb="3">
      <t>モトム</t>
    </rPh>
    <rPh sb="4" eb="5">
      <t>ショ</t>
    </rPh>
    <rPh sb="6" eb="8">
      <t>ケイリ</t>
    </rPh>
    <rPh sb="8" eb="10">
      <t>ショウヒョウ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</si>
  <si>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</si>
  <si>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</si>
  <si>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請　求　書(現場控)</t>
    <rPh sb="0" eb="1">
      <t>ショウ</t>
    </rPh>
    <rPh sb="2" eb="3">
      <t>モトム</t>
    </rPh>
    <rPh sb="4" eb="5">
      <t>ショ</t>
    </rPh>
    <rPh sb="6" eb="8">
      <t>ゲンバ</t>
    </rPh>
    <rPh sb="8" eb="9">
      <t>ヒカエ</t>
    </rPh>
    <phoneticPr fontId="2"/>
  </si>
  <si>
    <t>〇〇会社新築工事</t>
    <rPh sb="2" eb="4">
      <t>カイシャ</t>
    </rPh>
    <rPh sb="4" eb="8">
      <t>シンチクコウジ</t>
    </rPh>
    <phoneticPr fontId="2"/>
  </si>
  <si>
    <t>〇〇</t>
    <phoneticPr fontId="2"/>
  </si>
  <si>
    <t>003</t>
    <phoneticPr fontId="2"/>
  </si>
  <si>
    <t>5</t>
    <phoneticPr fontId="2"/>
  </si>
  <si>
    <t>31</t>
    <phoneticPr fontId="2"/>
  </si>
  <si>
    <t>個</t>
    <rPh sb="0" eb="1">
      <t>コ</t>
    </rPh>
    <phoneticPr fontId="2"/>
  </si>
  <si>
    <t>部材</t>
    <rPh sb="0" eb="2">
      <t>ブザイ</t>
    </rPh>
    <phoneticPr fontId="2"/>
  </si>
  <si>
    <t>適格請求書発行事業者登録番号（登録が無い場合は斜線記入）</t>
    <rPh sb="15" eb="17">
      <t>トウロク</t>
    </rPh>
    <rPh sb="18" eb="19">
      <t>ナ</t>
    </rPh>
    <phoneticPr fontId="2"/>
  </si>
  <si>
    <t>適格請求書発行事業者登録番号（登録が無い場合は斜線記入）</t>
    <phoneticPr fontId="2"/>
  </si>
  <si>
    <t>　　　　　　　　　　　御中</t>
    <rPh sb="11" eb="13">
      <t>オンチュウ</t>
    </rPh>
    <phoneticPr fontId="2"/>
  </si>
  <si>
    <t>〇〇工事</t>
    <rPh sb="2" eb="4">
      <t>コウジ</t>
    </rPh>
    <phoneticPr fontId="2"/>
  </si>
  <si>
    <t>↓適格請求書発行事業者登録番号（登録が無い場合は斜線記入）</t>
    <rPh sb="16" eb="18">
      <t>トウロク</t>
    </rPh>
    <rPh sb="19" eb="20">
      <t>ナ</t>
    </rPh>
    <phoneticPr fontId="2"/>
  </si>
  <si>
    <t>請求時の注意事項：
1.この請求書は貴社控、経理証憑、現場控の３枚１組です。経理証憑・現場控の計２枚をB5サイズで
       印刷し、貴社押印後、「本社管理部」への郵送またはご来社の上ご提出下さい。
2.貴社控の色付き部分のみに入力下さい。自動的に経理証憑、現場控に同内容が反映されます。
3.弊社のお支払いは毎月末日に締め切り､請求書を翌月３日まで受け付け､月末にお支払しております｡
4.取決毎または工事毎に請求書を作成ください。(一組の請求書に複数工事を記入しないでください。）</t>
    <rPh sb="27" eb="29">
      <t>ゲンバ</t>
    </rPh>
    <rPh sb="96" eb="98">
      <t>イロツ</t>
    </rPh>
    <rPh sb="99" eb="101">
      <t>ブブン</t>
    </rPh>
    <rPh sb="119" eb="121">
      <t>ゲンバ</t>
    </rPh>
    <rPh sb="123" eb="124">
      <t>ドウ</t>
    </rPh>
    <rPh sb="186" eb="188">
      <t>トリキ</t>
    </rPh>
    <rPh sb="188" eb="189">
      <t>ゴト</t>
    </rPh>
    <rPh sb="192" eb="194">
      <t>コウジ</t>
    </rPh>
    <rPh sb="201" eb="203">
      <t>サクセイ</t>
    </rPh>
    <rPh sb="206" eb="207">
      <t>ゴト</t>
    </rPh>
    <rPh sb="208" eb="210">
      <t>ヒトクミ</t>
    </rPh>
    <rPh sb="211" eb="214">
      <t>セイキュウショ</t>
    </rPh>
    <rPh sb="215" eb="217">
      <t>フクスウ</t>
    </rPh>
    <rPh sb="217" eb="219">
      <t>コウジ</t>
    </rPh>
    <rPh sb="220" eb="22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</si>
</sst>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&quot;¥&quot;#,##0_);[Red]\(&quot;¥&quot;#,##0\)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2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177" fontId="5" fillId="0" borderId="0" xfId="0" applyNumberFormat="1" applyFont="1">
      <alignment vertical="center"/>
    </xf>
    <xf numFmtId="177" fontId="8" fillId="0" borderId="0" xfId="0" applyNumberFormat="1" applyFont="1" applyAlignment="1">
      <alignment horizontal="center" vertical="center"/>
    </xf>
    <xf numFmtId="177" fontId="5" fillId="0" borderId="3" xfId="0" applyNumberFormat="1" applyFont="1" applyBorder="1">
      <alignment vertical="center"/>
    </xf>
    <xf numFmtId="0" fontId="5" fillId="0" borderId="0" xfId="0" applyFont="1">
      <alignment vertical="center"/>
    </xf>
    <xf numFmtId="0" fontId="0" fillId="0" borderId="5" xfId="0" applyBorder="1" applyAlignment="1">
      <alignment horizontal="right" vertical="center"/>
    </xf>
    <xf numFmtId="49" fontId="0" fillId="0" borderId="7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0" fillId="0" borderId="8" xfId="0" applyBorder="1">
      <alignment vertical="center"/>
    </xf>
    <xf numFmtId="38" fontId="12" fillId="0" borderId="8" xfId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22" xfId="0" applyBorder="1">
      <alignment vertical="center"/>
    </xf>
    <xf numFmtId="177" fontId="4" fillId="0" borderId="0" xfId="0" applyNumberFormat="1" applyFont="1">
      <alignment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 shrinkToFit="1"/>
    </xf>
    <xf numFmtId="49" fontId="19" fillId="0" borderId="18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19" xfId="0" applyNumberFormat="1" applyFont="1" applyBorder="1" applyAlignment="1">
      <alignment horizontal="center" vertical="center" shrinkToFit="1"/>
    </xf>
    <xf numFmtId="49" fontId="19" fillId="0" borderId="21" xfId="0" applyNumberFormat="1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top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top"/>
      <protection locked="0"/>
    </xf>
    <xf numFmtId="176" fontId="13" fillId="0" borderId="1" xfId="0" applyNumberFormat="1" applyFont="1" applyBorder="1" applyProtection="1">
      <alignment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176" fontId="13" fillId="0" borderId="1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77" fontId="5" fillId="0" borderId="3" xfId="0" applyNumberFormat="1" applyFont="1" applyBorder="1" applyProtection="1">
      <alignment vertical="center"/>
      <protection locked="0"/>
    </xf>
    <xf numFmtId="177" fontId="11" fillId="0" borderId="0" xfId="0" applyNumberFormat="1" applyFont="1" applyAlignment="1" applyProtection="1">
      <alignment horizontal="center"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49" fontId="19" fillId="0" borderId="15" xfId="0" applyNumberFormat="1" applyFont="1" applyBorder="1" applyAlignment="1" applyProtection="1">
      <alignment horizontal="center" vertical="center"/>
      <protection locked="0"/>
    </xf>
    <xf numFmtId="49" fontId="19" fillId="0" borderId="16" xfId="0" applyNumberFormat="1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9" fontId="19" fillId="0" borderId="16" xfId="0" applyNumberFormat="1" applyFont="1" applyBorder="1" applyAlignment="1" applyProtection="1">
      <alignment horizontal="center" vertical="center" shrinkToFit="1"/>
      <protection locked="0"/>
    </xf>
    <xf numFmtId="49" fontId="19" fillId="0" borderId="18" xfId="0" applyNumberFormat="1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9" fontId="19" fillId="0" borderId="19" xfId="0" applyNumberFormat="1" applyFont="1" applyBorder="1" applyAlignment="1" applyProtection="1">
      <alignment horizontal="center" vertical="center" shrinkToFit="1"/>
      <protection locked="0"/>
    </xf>
    <xf numFmtId="49" fontId="19" fillId="0" borderId="21" xfId="0" applyNumberFormat="1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9" fontId="19" fillId="0" borderId="22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38" fontId="12" fillId="0" borderId="8" xfId="1" applyFont="1" applyFill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top"/>
    </xf>
    <xf numFmtId="176" fontId="13" fillId="2" borderId="1" xfId="0" applyNumberFormat="1" applyFont="1" applyFill="1" applyBorder="1">
      <alignment vertical="center"/>
    </xf>
    <xf numFmtId="49" fontId="13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right" vertical="center"/>
    </xf>
    <xf numFmtId="177" fontId="5" fillId="2" borderId="0" xfId="0" applyNumberFormat="1" applyFont="1" applyFill="1">
      <alignment vertical="center"/>
    </xf>
    <xf numFmtId="177" fontId="5" fillId="2" borderId="3" xfId="0" applyNumberFormat="1" applyFont="1" applyFill="1" applyBorder="1">
      <alignment vertical="center"/>
    </xf>
    <xf numFmtId="177" fontId="11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>
      <alignment vertical="center"/>
    </xf>
    <xf numFmtId="177" fontId="8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5" xfId="0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49" fontId="19" fillId="2" borderId="15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9" fontId="19" fillId="2" borderId="16" xfId="0" applyNumberFormat="1" applyFont="1" applyFill="1" applyBorder="1" applyAlignment="1">
      <alignment horizontal="center" vertical="center" shrinkToFit="1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9" fontId="19" fillId="2" borderId="19" xfId="0" applyNumberFormat="1" applyFont="1" applyFill="1" applyBorder="1" applyAlignment="1">
      <alignment horizontal="center" vertical="center" shrinkToFit="1"/>
    </xf>
    <xf numFmtId="49" fontId="19" fillId="2" borderId="21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9" fontId="19" fillId="2" borderId="22" xfId="0" applyNumberFormat="1" applyFont="1" applyFill="1" applyBorder="1" applyAlignment="1">
      <alignment horizontal="center" vertical="center" shrinkToFit="1"/>
    </xf>
    <xf numFmtId="0" fontId="0" fillId="2" borderId="13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6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>
      <alignment vertical="center"/>
    </xf>
    <xf numFmtId="38" fontId="12" fillId="2" borderId="8" xfId="1" applyFont="1" applyFill="1" applyBorder="1" applyAlignment="1" applyProtection="1">
      <alignment horizontal="right" vertical="center"/>
    </xf>
    <xf numFmtId="0" fontId="0" fillId="2" borderId="2" xfId="0" applyFill="1" applyBorder="1">
      <alignment vertical="center"/>
    </xf>
    <xf numFmtId="38" fontId="12" fillId="0" borderId="8" xfId="1" applyFont="1" applyFill="1" applyBorder="1" applyAlignment="1" applyProtection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17" fillId="2" borderId="6" xfId="1" applyFont="1" applyFill="1" applyBorder="1" applyAlignment="1" applyProtection="1">
      <alignment horizontal="right" vertical="center"/>
    </xf>
    <xf numFmtId="38" fontId="17" fillId="2" borderId="7" xfId="1" applyFont="1" applyFill="1" applyBorder="1" applyAlignment="1" applyProtection="1">
      <alignment horizontal="right" vertical="center"/>
    </xf>
    <xf numFmtId="0" fontId="0" fillId="2" borderId="2" xfId="0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0" xfId="0" applyFont="1" applyAlignment="1" applyProtection="1">
      <alignment horizontal="left" vertical="top" wrapText="1"/>
      <protection locked="0"/>
    </xf>
    <xf numFmtId="38" fontId="12" fillId="2" borderId="22" xfId="1" quotePrefix="1" applyFont="1" applyFill="1" applyBorder="1" applyAlignment="1" applyProtection="1">
      <alignment horizontal="right" vertical="center"/>
    </xf>
    <xf numFmtId="38" fontId="12" fillId="2" borderId="22" xfId="1" applyFont="1" applyFill="1" applyBorder="1" applyAlignment="1" applyProtection="1">
      <alignment horizontal="right" vertical="center"/>
    </xf>
    <xf numFmtId="38" fontId="17" fillId="2" borderId="25" xfId="1" applyFont="1" applyFill="1" applyBorder="1" applyAlignment="1" applyProtection="1">
      <alignment horizontal="right" vertical="center"/>
    </xf>
    <xf numFmtId="38" fontId="17" fillId="2" borderId="31" xfId="1" applyFont="1" applyFill="1" applyBorder="1" applyAlignment="1" applyProtection="1">
      <alignment horizontal="right" vertical="center"/>
    </xf>
    <xf numFmtId="38" fontId="17" fillId="2" borderId="23" xfId="1" applyFont="1" applyFill="1" applyBorder="1" applyAlignment="1" applyProtection="1">
      <alignment horizontal="righ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8" fontId="12" fillId="0" borderId="13" xfId="1" applyFont="1" applyFill="1" applyBorder="1" applyAlignment="1" applyProtection="1">
      <alignment horizontal="right" vertical="center"/>
      <protection locked="0"/>
    </xf>
    <xf numFmtId="38" fontId="17" fillId="0" borderId="6" xfId="1" applyFont="1" applyFill="1" applyBorder="1" applyAlignment="1" applyProtection="1">
      <alignment horizontal="right" vertical="center"/>
      <protection locked="0"/>
    </xf>
    <xf numFmtId="38" fontId="17" fillId="0" borderId="7" xfId="1" applyFont="1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>
      <alignment horizontal="center" vertical="center"/>
    </xf>
    <xf numFmtId="38" fontId="12" fillId="2" borderId="13" xfId="1" applyFont="1" applyFill="1" applyBorder="1" applyAlignment="1" applyProtection="1">
      <alignment horizontal="right" vertical="center"/>
    </xf>
    <xf numFmtId="0" fontId="0" fillId="2" borderId="16" xfId="0" applyFill="1" applyBorder="1" applyAlignment="1">
      <alignment horizontal="center" vertical="center"/>
    </xf>
    <xf numFmtId="38" fontId="12" fillId="2" borderId="16" xfId="1" quotePrefix="1" applyFont="1" applyFill="1" applyBorder="1" applyAlignment="1" applyProtection="1">
      <alignment horizontal="right" vertical="center"/>
    </xf>
    <xf numFmtId="38" fontId="12" fillId="2" borderId="16" xfId="1" applyFont="1" applyFill="1" applyBorder="1" applyAlignment="1" applyProtection="1">
      <alignment horizontal="right" vertical="center"/>
    </xf>
    <xf numFmtId="38" fontId="17" fillId="2" borderId="24" xfId="1" applyFont="1" applyFill="1" applyBorder="1" applyAlignment="1" applyProtection="1">
      <alignment horizontal="right" vertical="center"/>
    </xf>
    <xf numFmtId="38" fontId="17" fillId="2" borderId="30" xfId="1" applyFont="1" applyFill="1" applyBorder="1" applyAlignment="1" applyProtection="1">
      <alignment horizontal="right" vertical="center"/>
    </xf>
    <xf numFmtId="38" fontId="17" fillId="2" borderId="17" xfId="1" applyFont="1" applyFill="1" applyBorder="1" applyAlignment="1" applyProtection="1">
      <alignment horizontal="right" vertical="center"/>
    </xf>
    <xf numFmtId="0" fontId="0" fillId="0" borderId="22" xfId="0" applyBorder="1" applyAlignment="1" applyProtection="1">
      <alignment horizontal="center" vertical="center"/>
      <protection locked="0"/>
    </xf>
    <xf numFmtId="38" fontId="12" fillId="0" borderId="22" xfId="1" quotePrefix="1" applyFont="1" applyFill="1" applyBorder="1" applyAlignment="1" applyProtection="1">
      <alignment horizontal="right" vertical="center"/>
      <protection locked="0"/>
    </xf>
    <xf numFmtId="38" fontId="12" fillId="0" borderId="22" xfId="1" applyFont="1" applyFill="1" applyBorder="1" applyAlignment="1" applyProtection="1">
      <alignment horizontal="right" vertical="center"/>
      <protection locked="0"/>
    </xf>
    <xf numFmtId="38" fontId="17" fillId="0" borderId="25" xfId="1" applyFont="1" applyFill="1" applyBorder="1" applyAlignment="1" applyProtection="1">
      <alignment horizontal="right" vertical="center"/>
      <protection locked="0"/>
    </xf>
    <xf numFmtId="38" fontId="17" fillId="0" borderId="31" xfId="1" applyFont="1" applyFill="1" applyBorder="1" applyAlignment="1" applyProtection="1">
      <alignment horizontal="right" vertical="center"/>
      <protection locked="0"/>
    </xf>
    <xf numFmtId="38" fontId="17" fillId="0" borderId="23" xfId="1" applyFont="1" applyFill="1" applyBorder="1" applyAlignment="1" applyProtection="1">
      <alignment horizontal="right" vertical="center"/>
      <protection locked="0"/>
    </xf>
    <xf numFmtId="0" fontId="0" fillId="2" borderId="2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38" fontId="12" fillId="0" borderId="16" xfId="1" quotePrefix="1" applyFont="1" applyFill="1" applyBorder="1" applyAlignment="1" applyProtection="1">
      <alignment horizontal="right" vertical="center"/>
      <protection locked="0"/>
    </xf>
    <xf numFmtId="38" fontId="12" fillId="0" borderId="16" xfId="1" applyFont="1" applyFill="1" applyBorder="1" applyAlignment="1" applyProtection="1">
      <alignment horizontal="right" vertical="center"/>
      <protection locked="0"/>
    </xf>
    <xf numFmtId="38" fontId="17" fillId="0" borderId="24" xfId="1" applyFont="1" applyFill="1" applyBorder="1" applyAlignment="1" applyProtection="1">
      <alignment horizontal="right" vertical="center"/>
      <protection locked="0"/>
    </xf>
    <xf numFmtId="38" fontId="17" fillId="0" borderId="30" xfId="1" applyFont="1" applyFill="1" applyBorder="1" applyAlignment="1" applyProtection="1">
      <alignment horizontal="right" vertical="center"/>
      <protection locked="0"/>
    </xf>
    <xf numFmtId="38" fontId="17" fillId="0" borderId="17" xfId="1" applyFont="1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38" fontId="17" fillId="2" borderId="22" xfId="1" applyFont="1" applyFill="1" applyBorder="1" applyAlignment="1" applyProtection="1">
      <alignment vertical="center"/>
    </xf>
    <xf numFmtId="38" fontId="17" fillId="2" borderId="22" xfId="1" applyFont="1" applyFill="1" applyBorder="1" applyAlignment="1" applyProtection="1">
      <alignment horizontal="right" vertical="center"/>
    </xf>
    <xf numFmtId="38" fontId="17" fillId="2" borderId="29" xfId="1" applyFont="1" applyFill="1" applyBorder="1" applyAlignment="1" applyProtection="1">
      <alignment horizontal="right" vertical="center"/>
    </xf>
    <xf numFmtId="0" fontId="19" fillId="0" borderId="22" xfId="0" applyFont="1" applyBorder="1" applyAlignment="1" applyProtection="1">
      <alignment horizontal="left" vertical="center" shrinkToFit="1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38" fontId="17" fillId="0" borderId="22" xfId="1" applyFont="1" applyFill="1" applyBorder="1" applyAlignment="1" applyProtection="1">
      <alignment vertical="center"/>
      <protection locked="0"/>
    </xf>
    <xf numFmtId="38" fontId="17" fillId="0" borderId="22" xfId="1" applyFont="1" applyFill="1" applyBorder="1" applyAlignment="1" applyProtection="1">
      <alignment horizontal="right" vertical="center"/>
      <protection locked="0"/>
    </xf>
    <xf numFmtId="38" fontId="17" fillId="0" borderId="29" xfId="1" applyFont="1" applyFill="1" applyBorder="1" applyAlignment="1" applyProtection="1">
      <alignment horizontal="right" vertical="center"/>
      <protection locked="0"/>
    </xf>
    <xf numFmtId="0" fontId="19" fillId="2" borderId="22" xfId="0" applyFont="1" applyFill="1" applyBorder="1" applyAlignment="1">
      <alignment horizontal="left" vertical="center" shrinkToFit="1"/>
    </xf>
    <xf numFmtId="0" fontId="19" fillId="0" borderId="19" xfId="0" applyFont="1" applyBorder="1" applyAlignment="1" applyProtection="1">
      <alignment horizontal="left" vertical="center" shrinkToFit="1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38" fontId="17" fillId="0" borderId="19" xfId="1" applyFont="1" applyFill="1" applyBorder="1" applyAlignment="1" applyProtection="1">
      <alignment vertical="center"/>
      <protection locked="0"/>
    </xf>
    <xf numFmtId="38" fontId="17" fillId="0" borderId="19" xfId="1" applyFont="1" applyFill="1" applyBorder="1" applyAlignment="1" applyProtection="1">
      <alignment horizontal="right" vertical="center"/>
      <protection locked="0"/>
    </xf>
    <xf numFmtId="38" fontId="17" fillId="0" borderId="28" xfId="1" applyFont="1" applyFill="1" applyBorder="1" applyAlignment="1" applyProtection="1">
      <alignment horizontal="right" vertical="center"/>
      <protection locked="0"/>
    </xf>
    <xf numFmtId="38" fontId="17" fillId="0" borderId="20" xfId="1" applyFont="1" applyFill="1" applyBorder="1" applyAlignment="1" applyProtection="1">
      <alignment horizontal="right" vertical="center"/>
      <protection locked="0"/>
    </xf>
    <xf numFmtId="0" fontId="19" fillId="2" borderId="19" xfId="0" applyFont="1" applyFill="1" applyBorder="1" applyAlignment="1">
      <alignment horizontal="left" vertical="center" shrinkToFit="1"/>
    </xf>
    <xf numFmtId="38" fontId="17" fillId="2" borderId="19" xfId="1" applyFont="1" applyFill="1" applyBorder="1" applyAlignment="1" applyProtection="1">
      <alignment horizontal="right" vertical="center"/>
    </xf>
    <xf numFmtId="38" fontId="17" fillId="2" borderId="28" xfId="1" applyFont="1" applyFill="1" applyBorder="1" applyAlignment="1" applyProtection="1">
      <alignment horizontal="right" vertical="center"/>
    </xf>
    <xf numFmtId="38" fontId="17" fillId="2" borderId="20" xfId="1" applyFont="1" applyFill="1" applyBorder="1" applyAlignment="1" applyProtection="1">
      <alignment horizontal="right" vertical="center"/>
    </xf>
    <xf numFmtId="0" fontId="19" fillId="2" borderId="19" xfId="0" applyFont="1" applyFill="1" applyBorder="1" applyAlignment="1">
      <alignment horizontal="center" vertical="center"/>
    </xf>
    <xf numFmtId="38" fontId="17" fillId="2" borderId="19" xfId="1" applyFont="1" applyFill="1" applyBorder="1" applyAlignment="1" applyProtection="1">
      <alignment vertical="center"/>
    </xf>
    <xf numFmtId="0" fontId="9" fillId="2" borderId="13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 shrinkToFit="1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38" fontId="17" fillId="0" borderId="16" xfId="1" applyFont="1" applyFill="1" applyBorder="1" applyAlignment="1" applyProtection="1">
      <alignment vertical="center"/>
      <protection locked="0"/>
    </xf>
    <xf numFmtId="38" fontId="17" fillId="0" borderId="16" xfId="1" applyFont="1" applyFill="1" applyBorder="1" applyAlignment="1" applyProtection="1">
      <alignment horizontal="right" vertical="center"/>
      <protection locked="0"/>
    </xf>
    <xf numFmtId="38" fontId="17" fillId="0" borderId="27" xfId="1" applyFont="1" applyFill="1" applyBorder="1" applyAlignment="1" applyProtection="1">
      <alignment horizontal="right" vertical="center"/>
      <protection locked="0"/>
    </xf>
    <xf numFmtId="0" fontId="19" fillId="2" borderId="16" xfId="0" applyFont="1" applyFill="1" applyBorder="1" applyAlignment="1">
      <alignment horizontal="left" vertical="center" shrinkToFit="1"/>
    </xf>
    <xf numFmtId="38" fontId="17" fillId="2" borderId="16" xfId="1" applyFont="1" applyFill="1" applyBorder="1" applyAlignment="1" applyProtection="1">
      <alignment horizontal="right" vertical="center"/>
    </xf>
    <xf numFmtId="38" fontId="17" fillId="2" borderId="27" xfId="1" applyFont="1" applyFill="1" applyBorder="1" applyAlignment="1" applyProtection="1">
      <alignment horizontal="right" vertical="center"/>
    </xf>
    <xf numFmtId="0" fontId="19" fillId="2" borderId="16" xfId="0" applyFont="1" applyFill="1" applyBorder="1" applyAlignment="1">
      <alignment horizontal="center" vertical="center"/>
    </xf>
    <xf numFmtId="38" fontId="17" fillId="2" borderId="16" xfId="1" applyFont="1" applyFill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38" fontId="10" fillId="0" borderId="5" xfId="1" applyFont="1" applyFill="1" applyBorder="1" applyAlignment="1" applyProtection="1">
      <alignment horizontal="right" vertical="center" indent="1"/>
      <protection locked="0"/>
    </xf>
    <xf numFmtId="38" fontId="10" fillId="0" borderId="6" xfId="1" applyFont="1" applyFill="1" applyBorder="1" applyAlignment="1" applyProtection="1">
      <alignment horizontal="right" vertical="center" indent="1"/>
      <protection locked="0"/>
    </xf>
    <xf numFmtId="38" fontId="10" fillId="0" borderId="7" xfId="1" applyFont="1" applyFill="1" applyBorder="1" applyAlignment="1" applyProtection="1">
      <alignment horizontal="right" vertical="center" indent="1"/>
      <protection locked="0"/>
    </xf>
    <xf numFmtId="38" fontId="10" fillId="0" borderId="2" xfId="1" applyFont="1" applyFill="1" applyBorder="1" applyAlignment="1" applyProtection="1">
      <alignment horizontal="right" vertical="center" indent="1"/>
      <protection locked="0"/>
    </xf>
    <xf numFmtId="38" fontId="10" fillId="2" borderId="5" xfId="1" applyFont="1" applyFill="1" applyBorder="1" applyAlignment="1" applyProtection="1">
      <alignment horizontal="right" vertical="center" indent="1"/>
    </xf>
    <xf numFmtId="38" fontId="10" fillId="2" borderId="6" xfId="1" applyFont="1" applyFill="1" applyBorder="1" applyAlignment="1" applyProtection="1">
      <alignment horizontal="right" vertical="center" indent="1"/>
    </xf>
    <xf numFmtId="38" fontId="10" fillId="2" borderId="7" xfId="1" applyFont="1" applyFill="1" applyBorder="1" applyAlignment="1" applyProtection="1">
      <alignment horizontal="right" vertical="center" indent="1"/>
    </xf>
    <xf numFmtId="38" fontId="10" fillId="2" borderId="2" xfId="1" applyFont="1" applyFill="1" applyBorder="1" applyAlignment="1" applyProtection="1">
      <alignment horizontal="right" vertical="center" inden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177" fontId="7" fillId="0" borderId="0" xfId="0" applyNumberFormat="1" applyFont="1" applyAlignment="1" applyProtection="1">
      <alignment horizontal="left" vertical="top" shrinkToFit="1"/>
      <protection locked="0"/>
    </xf>
    <xf numFmtId="177" fontId="7" fillId="2" borderId="0" xfId="0" applyNumberFormat="1" applyFont="1" applyFill="1" applyAlignment="1">
      <alignment horizontal="left" vertical="top" shrinkToFit="1"/>
    </xf>
    <xf numFmtId="177" fontId="4" fillId="0" borderId="0" xfId="0" applyNumberFormat="1" applyFont="1" applyAlignment="1" applyProtection="1">
      <alignment horizontal="left" vertical="center"/>
      <protection locked="0"/>
    </xf>
    <xf numFmtId="177" fontId="4" fillId="2" borderId="0" xfId="0" applyNumberFormat="1" applyFont="1" applyFill="1" applyAlignment="1">
      <alignment horizontal="left" vertical="center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177" fontId="18" fillId="0" borderId="5" xfId="0" applyNumberFormat="1" applyFont="1" applyBorder="1" applyAlignment="1" applyProtection="1">
      <alignment horizontal="right" vertical="center"/>
      <protection locked="0"/>
    </xf>
    <xf numFmtId="177" fontId="18" fillId="0" borderId="6" xfId="0" applyNumberFormat="1" applyFont="1" applyBorder="1" applyAlignment="1" applyProtection="1">
      <alignment horizontal="right" vertical="center"/>
      <protection locked="0"/>
    </xf>
    <xf numFmtId="177" fontId="18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7" fontId="18" fillId="2" borderId="5" xfId="0" applyNumberFormat="1" applyFont="1" applyFill="1" applyBorder="1" applyAlignment="1">
      <alignment horizontal="right" vertical="center"/>
    </xf>
    <xf numFmtId="177" fontId="18" fillId="2" borderId="6" xfId="0" applyNumberFormat="1" applyFont="1" applyFill="1" applyBorder="1" applyAlignment="1">
      <alignment horizontal="right" vertical="center"/>
    </xf>
    <xf numFmtId="177" fontId="18" fillId="2" borderId="7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18" fillId="0" borderId="5" xfId="0" applyNumberFormat="1" applyFont="1" applyBorder="1" applyAlignment="1">
      <alignment horizontal="right" vertical="center"/>
    </xf>
    <xf numFmtId="177" fontId="18" fillId="0" borderId="6" xfId="0" applyNumberFormat="1" applyFont="1" applyBorder="1" applyAlignment="1">
      <alignment horizontal="right" vertical="center"/>
    </xf>
    <xf numFmtId="177" fontId="18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7" fontId="7" fillId="0" borderId="0" xfId="0" applyNumberFormat="1" applyFont="1" applyAlignment="1">
      <alignment horizontal="left" vertical="top" shrinkToFi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10" fillId="0" borderId="2" xfId="1" applyFont="1" applyFill="1" applyBorder="1" applyAlignment="1" applyProtection="1">
      <alignment horizontal="right" vertical="center" indent="1"/>
    </xf>
    <xf numFmtId="38" fontId="10" fillId="0" borderId="5" xfId="1" applyFont="1" applyFill="1" applyBorder="1" applyAlignment="1">
      <alignment horizontal="right" vertical="center" indent="1"/>
    </xf>
    <xf numFmtId="38" fontId="10" fillId="0" borderId="6" xfId="1" applyFont="1" applyFill="1" applyBorder="1" applyAlignment="1">
      <alignment horizontal="right" vertical="center" indent="1"/>
    </xf>
    <xf numFmtId="38" fontId="10" fillId="0" borderId="7" xfId="1" applyFont="1" applyFill="1" applyBorder="1" applyAlignment="1">
      <alignment horizontal="right" vertical="center" indent="1"/>
    </xf>
    <xf numFmtId="38" fontId="10" fillId="0" borderId="2" xfId="1" applyFont="1" applyFill="1" applyBorder="1" applyAlignment="1">
      <alignment horizontal="right" vertical="center" indent="1"/>
    </xf>
    <xf numFmtId="38" fontId="17" fillId="0" borderId="16" xfId="1" applyFont="1" applyFill="1" applyBorder="1" applyAlignment="1">
      <alignment horizontal="right" vertical="center"/>
    </xf>
    <xf numFmtId="38" fontId="17" fillId="0" borderId="27" xfId="1" applyFont="1" applyFill="1" applyBorder="1" applyAlignment="1">
      <alignment horizontal="right" vertical="center"/>
    </xf>
    <xf numFmtId="38" fontId="17" fillId="0" borderId="17" xfId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center" vertical="center"/>
    </xf>
    <xf numFmtId="38" fontId="17" fillId="0" borderId="19" xfId="1" applyFont="1" applyFill="1" applyBorder="1" applyAlignment="1">
      <alignment vertical="center"/>
    </xf>
    <xf numFmtId="38" fontId="17" fillId="0" borderId="28" xfId="1" applyFont="1" applyFill="1" applyBorder="1" applyAlignment="1">
      <alignment horizontal="right" vertical="center"/>
    </xf>
    <xf numFmtId="38" fontId="17" fillId="0" borderId="32" xfId="1" applyFont="1" applyFill="1" applyBorder="1" applyAlignment="1">
      <alignment horizontal="right" vertical="center"/>
    </xf>
    <xf numFmtId="38" fontId="17" fillId="0" borderId="33" xfId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/>
    </xf>
    <xf numFmtId="38" fontId="17" fillId="0" borderId="16" xfId="1" applyFont="1" applyFill="1" applyBorder="1" applyAlignment="1">
      <alignment vertical="center"/>
    </xf>
    <xf numFmtId="38" fontId="17" fillId="0" borderId="29" xfId="1" applyFont="1" applyFill="1" applyBorder="1" applyAlignment="1">
      <alignment horizontal="right" vertical="center"/>
    </xf>
    <xf numFmtId="38" fontId="17" fillId="0" borderId="31" xfId="1" applyFont="1" applyFill="1" applyBorder="1" applyAlignment="1">
      <alignment horizontal="right" vertical="center"/>
    </xf>
    <xf numFmtId="38" fontId="17" fillId="0" borderId="34" xfId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38" fontId="12" fillId="0" borderId="13" xfId="1" applyFont="1" applyFill="1" applyBorder="1" applyAlignment="1" applyProtection="1">
      <alignment horizontal="right" vertical="center"/>
    </xf>
    <xf numFmtId="38" fontId="17" fillId="0" borderId="6" xfId="1" applyFont="1" applyFill="1" applyBorder="1" applyAlignment="1" applyProtection="1">
      <alignment horizontal="right" vertical="center"/>
    </xf>
    <xf numFmtId="38" fontId="17" fillId="0" borderId="7" xfId="1" applyFont="1" applyFill="1" applyBorder="1" applyAlignment="1" applyProtection="1">
      <alignment horizontal="right" vertical="center"/>
    </xf>
    <xf numFmtId="0" fontId="19" fillId="0" borderId="22" xfId="0" applyFont="1" applyBorder="1" applyAlignment="1">
      <alignment horizontal="left" vertical="center" shrinkToFit="1"/>
    </xf>
    <xf numFmtId="0" fontId="19" fillId="0" borderId="22" xfId="0" applyFont="1" applyBorder="1" applyAlignment="1">
      <alignment horizontal="center" vertical="center"/>
    </xf>
    <xf numFmtId="38" fontId="17" fillId="0" borderId="22" xfId="1" applyFont="1" applyFill="1" applyBorder="1" applyAlignment="1">
      <alignment vertical="center"/>
    </xf>
    <xf numFmtId="38" fontId="12" fillId="0" borderId="16" xfId="1" quotePrefix="1" applyFont="1" applyFill="1" applyBorder="1" applyAlignment="1" applyProtection="1">
      <alignment horizontal="right" vertical="center"/>
    </xf>
    <xf numFmtId="38" fontId="12" fillId="0" borderId="16" xfId="1" applyFont="1" applyFill="1" applyBorder="1" applyAlignment="1" applyProtection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12" fillId="0" borderId="16" xfId="1" quotePrefix="1" applyFont="1" applyFill="1" applyBorder="1" applyAlignment="1">
      <alignment horizontal="right" vertical="center"/>
    </xf>
    <xf numFmtId="38" fontId="12" fillId="0" borderId="16" xfId="1" applyFont="1" applyFill="1" applyBorder="1" applyAlignment="1">
      <alignment horizontal="right" vertical="center"/>
    </xf>
    <xf numFmtId="38" fontId="17" fillId="0" borderId="30" xfId="1" applyFont="1" applyFill="1" applyBorder="1" applyAlignment="1">
      <alignment horizontal="right" vertical="center"/>
    </xf>
    <xf numFmtId="38" fontId="17" fillId="0" borderId="35" xfId="1" applyFont="1" applyFill="1" applyBorder="1" applyAlignment="1">
      <alignment horizontal="right" vertical="center"/>
    </xf>
    <xf numFmtId="38" fontId="12" fillId="0" borderId="13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38" fontId="17" fillId="0" borderId="7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38" fontId="12" fillId="0" borderId="22" xfId="1" quotePrefix="1" applyFont="1" applyFill="1" applyBorder="1" applyAlignment="1">
      <alignment horizontal="right" vertical="center"/>
    </xf>
    <xf numFmtId="38" fontId="12" fillId="0" borderId="22" xfId="1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38" fontId="12" fillId="0" borderId="22" xfId="1" quotePrefix="1" applyFont="1" applyFill="1" applyBorder="1" applyAlignment="1" applyProtection="1">
      <alignment horizontal="right" vertical="center"/>
    </xf>
    <xf numFmtId="38" fontId="12" fillId="0" borderId="22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145677</xdr:colOff>
      <xdr:row>10</xdr:row>
      <xdr:rowOff>112058</xdr:rowOff>
    </xdr:from>
    <xdr:to>
      <xdr:col>44</xdr:col>
      <xdr:colOff>291354</xdr:colOff>
      <xdr:row>24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BE3555-B186-4147-B79F-01B86251ECC9}"/>
            </a:ext>
          </a:extLst>
        </xdr:cNvPr>
        <xdr:cNvSpPr/>
      </xdr:nvSpPr>
      <xdr:spPr>
        <a:xfrm>
          <a:off x="7765677" y="2610970"/>
          <a:ext cx="7664824" cy="335055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こちらの部分は自動入力されます。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経理証憑・現場控の計２枚を</a:t>
          </a:r>
          <a:r>
            <a:rPr kumimoji="1" lang="en-US" altLang="ja-JP" sz="2000" b="1" u="sng">
              <a:solidFill>
                <a:sysClr val="windowText" lastClr="000000"/>
              </a:solidFill>
            </a:rPr>
            <a:t>B5</a:t>
          </a:r>
          <a:r>
            <a:rPr kumimoji="1" lang="ja-JP" altLang="en-US" sz="2000" b="1" u="sng">
              <a:solidFill>
                <a:sysClr val="windowText" lastClr="000000"/>
              </a:solidFill>
            </a:rPr>
            <a:t>サイズ</a:t>
          </a:r>
          <a:r>
            <a:rPr kumimoji="1" lang="ja-JP" altLang="en-US" sz="2000">
              <a:solidFill>
                <a:sysClr val="windowText" lastClr="000000"/>
              </a:solidFill>
            </a:rPr>
            <a:t>で印刷し、貴社押印後、「本社管理部」への郵送またはご来社の上ご提出下さい。</a:t>
          </a:r>
        </a:p>
      </xdr:txBody>
    </xdr:sp>
    <xdr:clientData/>
  </xdr:twoCellAnchor>
  <xdr:twoCellAnchor editAs="oneCell">
    <xdr:from>
      <xdr:col>1</xdr:col>
      <xdr:colOff>56028</xdr:colOff>
      <xdr:row>1</xdr:row>
      <xdr:rowOff>78442</xdr:rowOff>
    </xdr:from>
    <xdr:to>
      <xdr:col>5</xdr:col>
      <xdr:colOff>347383</xdr:colOff>
      <xdr:row>2</xdr:row>
      <xdr:rowOff>172543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E9BADD-543A-45B6-A3FD-D8C11EC06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553" y="526117"/>
          <a:ext cx="1862980" cy="179826"/>
        </a:xfrm>
        <a:prstGeom prst="rect">
          <a:avLst/>
        </a:prstGeom>
      </xdr:spPr>
    </xdr:pic>
    <xdr:clientData/>
  </xdr:twoCellAnchor>
  <xdr:twoCellAnchor>
    <xdr:from>
      <xdr:col>15</xdr:col>
      <xdr:colOff>33617</xdr:colOff>
      <xdr:row>6</xdr:row>
      <xdr:rowOff>76197</xdr:rowOff>
    </xdr:from>
    <xdr:to>
      <xdr:col>16</xdr:col>
      <xdr:colOff>44823</xdr:colOff>
      <xdr:row>7</xdr:row>
      <xdr:rowOff>165844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9227242-BA28-4D0B-BCDE-971E97FBC85D}"/>
            </a:ext>
          </a:extLst>
        </xdr:cNvPr>
        <xdr:cNvSpPr txBox="1"/>
      </xdr:nvSpPr>
      <xdr:spPr>
        <a:xfrm>
          <a:off x="5311588" y="1678638"/>
          <a:ext cx="392206" cy="448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㊞</a:t>
          </a:r>
        </a:p>
      </xdr:txBody>
    </xdr:sp>
    <xdr:clientData/>
  </xdr:twoCellAnchor>
  <xdr:twoCellAnchor>
    <xdr:from>
      <xdr:col>32</xdr:col>
      <xdr:colOff>118782</xdr:colOff>
      <xdr:row>6</xdr:row>
      <xdr:rowOff>26891</xdr:rowOff>
    </xdr:from>
    <xdr:to>
      <xdr:col>33</xdr:col>
      <xdr:colOff>129988</xdr:colOff>
      <xdr:row>7</xdr:row>
      <xdr:rowOff>116538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68DFFED-9093-4D9F-A07F-05E5A05EB237}"/>
            </a:ext>
          </a:extLst>
        </xdr:cNvPr>
        <xdr:cNvSpPr txBox="1"/>
      </xdr:nvSpPr>
      <xdr:spPr>
        <a:xfrm>
          <a:off x="11055723" y="1629332"/>
          <a:ext cx="392206" cy="448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㊞</a:t>
          </a:r>
        </a:p>
      </xdr:txBody>
    </xdr:sp>
    <xdr:clientData/>
  </xdr:twoCellAnchor>
  <xdr:twoCellAnchor>
    <xdr:from>
      <xdr:col>49</xdr:col>
      <xdr:colOff>147917</xdr:colOff>
      <xdr:row>5</xdr:row>
      <xdr:rowOff>347380</xdr:rowOff>
    </xdr:from>
    <xdr:to>
      <xdr:col>50</xdr:col>
      <xdr:colOff>159123</xdr:colOff>
      <xdr:row>7</xdr:row>
      <xdr:rowOff>78439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A7B187-3BFF-47EA-8664-48EAACFEF353}"/>
            </a:ext>
          </a:extLst>
        </xdr:cNvPr>
        <xdr:cNvSpPr txBox="1"/>
      </xdr:nvSpPr>
      <xdr:spPr>
        <a:xfrm>
          <a:off x="16743829" y="1591233"/>
          <a:ext cx="392206" cy="448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150655</xdr:colOff>
      <xdr:row>5</xdr:row>
      <xdr:rowOff>321239</xdr:rowOff>
    </xdr:from>
    <xdr:to>
      <xdr:col>16</xdr:col>
      <xdr:colOff>161861</xdr:colOff>
      <xdr:row>7</xdr:row>
      <xdr:rowOff>51053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B21B1-5FD1-9189-35C5-46643E234870}"/>
            </a:ext>
          </a:extLst>
        </xdr:cNvPr>
        <xdr:cNvSpPr txBox="1"/>
      </xdr:nvSpPr>
      <xdr:spPr>
        <a:xfrm>
          <a:off x="5230655" y="1548906"/>
          <a:ext cx="392206" cy="449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bg1">
                  <a:lumMod val="75000"/>
                </a:schemeClr>
              </a:solidFill>
            </a:rPr>
            <a:t>㊞</a:t>
          </a:r>
        </a:p>
      </xdr:txBody>
    </xdr:sp>
    <xdr:clientData/>
  </xdr:twoCellAnchor>
  <xdr:twoCellAnchor>
    <xdr:from>
      <xdr:col>32</xdr:col>
      <xdr:colOff>129988</xdr:colOff>
      <xdr:row>5</xdr:row>
      <xdr:rowOff>321239</xdr:rowOff>
    </xdr:from>
    <xdr:to>
      <xdr:col>33</xdr:col>
      <xdr:colOff>141194</xdr:colOff>
      <xdr:row>7</xdr:row>
      <xdr:rowOff>51053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1BBBBA-342A-4CC2-B416-5C6DC13C8D4C}"/>
            </a:ext>
          </a:extLst>
        </xdr:cNvPr>
        <xdr:cNvSpPr txBox="1"/>
      </xdr:nvSpPr>
      <xdr:spPr>
        <a:xfrm>
          <a:off x="10872071" y="1548906"/>
          <a:ext cx="392206" cy="449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bg1">
                  <a:lumMod val="75000"/>
                </a:schemeClr>
              </a:solidFill>
            </a:rPr>
            <a:t>㊞</a:t>
          </a:r>
        </a:p>
      </xdr:txBody>
    </xdr:sp>
    <xdr:clientData/>
  </xdr:twoCellAnchor>
  <xdr:twoCellAnchor>
    <xdr:from>
      <xdr:col>49</xdr:col>
      <xdr:colOff>159123</xdr:colOff>
      <xdr:row>5</xdr:row>
      <xdr:rowOff>321239</xdr:rowOff>
    </xdr:from>
    <xdr:to>
      <xdr:col>50</xdr:col>
      <xdr:colOff>170329</xdr:colOff>
      <xdr:row>7</xdr:row>
      <xdr:rowOff>52298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D1DDFE0-9295-4895-AD5E-1CB221F5443D}"/>
            </a:ext>
          </a:extLst>
        </xdr:cNvPr>
        <xdr:cNvSpPr txBox="1"/>
      </xdr:nvSpPr>
      <xdr:spPr>
        <a:xfrm>
          <a:off x="16563290" y="1548906"/>
          <a:ext cx="392206" cy="450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bg1">
                  <a:lumMod val="75000"/>
                </a:schemeClr>
              </a:solidFill>
            </a:rPr>
            <a:t>㊞</a:t>
          </a:r>
        </a:p>
      </xdr:txBody>
    </xdr:sp>
    <xdr:clientData/>
  </xdr:twoCellAnchor>
  <xdr:twoCellAnchor editAs="oneCell">
    <xdr:from>
      <xdr:col>1</xdr:col>
      <xdr:colOff>56028</xdr:colOff>
      <xdr:row>1</xdr:row>
      <xdr:rowOff>56030</xdr:rowOff>
    </xdr:from>
    <xdr:to>
      <xdr:col>5</xdr:col>
      <xdr:colOff>347383</xdr:colOff>
      <xdr:row>2</xdr:row>
      <xdr:rowOff>150131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338C3A4-A472-71A9-FB7C-70CE6F9A0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4" y="504265"/>
          <a:ext cx="1860178" cy="183748"/>
        </a:xfrm>
        <a:prstGeom prst="rect">
          <a:avLst/>
        </a:prstGeom>
      </xdr:spPr>
    </xdr:pic>
    <xdr:clientData/>
  </xdr:twoCellAnchor>
  <xdr:oneCellAnchor>
    <xdr:from>
      <xdr:col>18</xdr:col>
      <xdr:colOff>56028</xdr:colOff>
      <xdr:row>1</xdr:row>
      <xdr:rowOff>56030</xdr:rowOff>
    </xdr:from>
    <xdr:ext cx="1860178" cy="183748"/>
    <xdr:pic>
      <xdr:nvPicPr>
        <xdr:cNvPr id="7" name="図 6">
          <a:extLst>
            <a:ext uri="{FF2B5EF4-FFF2-40B4-BE49-F238E27FC236}">
              <a16:creationId xmlns:a16="http://schemas.microsoft.com/office/drawing/2014/main" id="{F16F154A-E945-4B58-953F-DCF1A1AA5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04" y="504265"/>
          <a:ext cx="1860178" cy="183748"/>
        </a:xfrm>
        <a:prstGeom prst="rect">
          <a:avLst/>
        </a:prstGeom>
      </xdr:spPr>
    </xdr:pic>
    <xdr:clientData/>
  </xdr:oneCellAnchor>
  <xdr:oneCellAnchor>
    <xdr:from>
      <xdr:col>35</xdr:col>
      <xdr:colOff>56028</xdr:colOff>
      <xdr:row>1</xdr:row>
      <xdr:rowOff>56030</xdr:rowOff>
    </xdr:from>
    <xdr:ext cx="1860178" cy="183748"/>
    <xdr:pic>
      <xdr:nvPicPr>
        <xdr:cNvPr id="8" name="図 7">
          <a:extLst>
            <a:ext uri="{FF2B5EF4-FFF2-40B4-BE49-F238E27FC236}">
              <a16:creationId xmlns:a16="http://schemas.microsoft.com/office/drawing/2014/main" id="{E8250712-7D7D-4A90-ABB5-0D0237BD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6175" y="504265"/>
          <a:ext cx="1860178" cy="1837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EFCA-96A2-4351-99E7-71867784347F}">
  <sheetPr>
    <tabColor rgb="FF92D050"/>
  </sheetPr>
  <dimension ref="A1:AZ36"/>
  <sheetViews>
    <sheetView showZeros="0" view="pageBreakPreview" zoomScale="90" zoomScaleNormal="100" zoomScaleSheetLayoutView="90" zoomScalePageLayoutView="115" workbookViewId="0">
      <selection activeCell="S6" sqref="S6:X6"/>
    </sheetView>
  </sheetViews>
  <sheetFormatPr defaultRowHeight="18.75"/>
  <cols>
    <col min="1" max="1" width="5.125" style="38" customWidth="1"/>
    <col min="2" max="2" width="4.125" style="38" customWidth="1"/>
    <col min="3" max="3" width="4.875" style="38" customWidth="1"/>
    <col min="4" max="4" width="5.75" style="38" customWidth="1"/>
    <col min="5" max="5" width="5.875" style="38" customWidth="1"/>
    <col min="6" max="6" width="7.625" style="38" customWidth="1"/>
    <col min="7" max="7" width="4.625" style="38" customWidth="1"/>
    <col min="8" max="8" width="1.125" style="38" customWidth="1"/>
    <col min="9" max="9" width="5.625" style="38" customWidth="1"/>
    <col min="10" max="10" width="5.375" style="38" customWidth="1"/>
    <col min="11" max="11" width="6.625" style="38" customWidth="1"/>
    <col min="12" max="12" width="4" style="38" customWidth="1"/>
    <col min="13" max="13" width="2.75" style="38" customWidth="1"/>
    <col min="14" max="14" width="1.875" style="38" customWidth="1"/>
    <col min="15" max="15" width="3.75" style="38" bestFit="1" customWidth="1"/>
    <col min="16" max="16" width="5" style="38" customWidth="1"/>
    <col min="17" max="17" width="2.5" style="38" customWidth="1"/>
    <col min="18" max="18" width="2.625" customWidth="1"/>
    <col min="19" max="19" width="4.125" customWidth="1"/>
    <col min="20" max="20" width="4.875" customWidth="1"/>
    <col min="21" max="21" width="5.75" customWidth="1"/>
    <col min="22" max="22" width="5.875" customWidth="1"/>
    <col min="23" max="23" width="7.625" customWidth="1"/>
    <col min="24" max="24" width="4.625" customWidth="1"/>
    <col min="25" max="25" width="1.125" customWidth="1"/>
    <col min="26" max="26" width="5.625" customWidth="1"/>
    <col min="27" max="27" width="5.375" customWidth="1"/>
    <col min="28" max="28" width="6.625" customWidth="1"/>
    <col min="29" max="29" width="4" customWidth="1"/>
    <col min="30" max="30" width="2.75" customWidth="1"/>
    <col min="31" max="31" width="1.875" customWidth="1"/>
    <col min="32" max="32" width="3.75" bestFit="1" customWidth="1"/>
    <col min="33" max="33" width="5" customWidth="1"/>
    <col min="34" max="34" width="2.5" customWidth="1"/>
    <col min="35" max="35" width="2.625" customWidth="1"/>
    <col min="36" max="36" width="4.125" customWidth="1"/>
    <col min="37" max="37" width="4.875" customWidth="1"/>
    <col min="38" max="38" width="5.75" customWidth="1"/>
    <col min="39" max="39" width="5.875" customWidth="1"/>
    <col min="40" max="40" width="7.625" customWidth="1"/>
    <col min="41" max="41" width="4.625" customWidth="1"/>
    <col min="42" max="42" width="1.125" customWidth="1"/>
    <col min="43" max="43" width="5.625" customWidth="1"/>
    <col min="44" max="44" width="5.375" customWidth="1"/>
    <col min="45" max="45" width="6.625" customWidth="1"/>
    <col min="46" max="46" width="4" customWidth="1"/>
    <col min="47" max="47" width="2.75" customWidth="1"/>
    <col min="48" max="48" width="1.875" customWidth="1"/>
    <col min="49" max="49" width="3.75" bestFit="1" customWidth="1"/>
    <col min="50" max="50" width="5" customWidth="1"/>
    <col min="51" max="51" width="2.5" customWidth="1"/>
    <col min="52" max="52" width="9" style="38"/>
  </cols>
  <sheetData>
    <row r="1" spans="1:52" ht="35.25">
      <c r="A1" s="272" t="s">
        <v>35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3" t="s">
        <v>36</v>
      </c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 t="s">
        <v>39</v>
      </c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</row>
    <row r="2" spans="1:52" ht="6.75" customHeight="1">
      <c r="B2" s="274" t="s">
        <v>49</v>
      </c>
      <c r="C2" s="274"/>
      <c r="D2" s="274"/>
      <c r="E2" s="274"/>
      <c r="F2" s="274"/>
      <c r="G2" s="274"/>
      <c r="H2" s="39"/>
      <c r="I2" s="39"/>
      <c r="J2" s="39"/>
      <c r="K2" s="39"/>
      <c r="L2" s="39"/>
      <c r="R2" s="75"/>
      <c r="S2" s="276" t="s">
        <v>29</v>
      </c>
      <c r="T2" s="276"/>
      <c r="U2" s="276"/>
      <c r="V2" s="276"/>
      <c r="W2" s="276"/>
      <c r="X2" s="276"/>
      <c r="Y2" s="76"/>
      <c r="Z2" s="76"/>
      <c r="AA2" s="76"/>
      <c r="AB2" s="76"/>
      <c r="AC2" s="76"/>
      <c r="AD2" s="75"/>
      <c r="AE2" s="75"/>
      <c r="AF2" s="75"/>
      <c r="AG2" s="75"/>
      <c r="AH2" s="75"/>
      <c r="AI2" s="75"/>
      <c r="AJ2" s="276" t="s">
        <v>29</v>
      </c>
      <c r="AK2" s="276"/>
      <c r="AL2" s="276"/>
      <c r="AM2" s="276"/>
      <c r="AN2" s="276"/>
      <c r="AO2" s="276"/>
      <c r="AP2" s="76"/>
      <c r="AQ2" s="76"/>
      <c r="AR2" s="76"/>
      <c r="AS2" s="76"/>
      <c r="AT2" s="76"/>
      <c r="AU2" s="75"/>
      <c r="AV2" s="75"/>
      <c r="AW2" s="75"/>
      <c r="AX2" s="75"/>
      <c r="AY2" s="75"/>
    </row>
    <row r="3" spans="1:52" ht="19.5" customHeight="1">
      <c r="B3" s="275"/>
      <c r="C3" s="275"/>
      <c r="D3" s="275"/>
      <c r="E3" s="275"/>
      <c r="F3" s="275"/>
      <c r="G3" s="275"/>
      <c r="K3" s="40"/>
      <c r="L3" s="41" t="s">
        <v>38</v>
      </c>
      <c r="M3" s="278"/>
      <c r="N3" s="278"/>
      <c r="O3" s="43" t="s">
        <v>27</v>
      </c>
      <c r="P3" s="42"/>
      <c r="Q3" s="43" t="s">
        <v>37</v>
      </c>
      <c r="R3" s="75"/>
      <c r="S3" s="277"/>
      <c r="T3" s="277"/>
      <c r="U3" s="277"/>
      <c r="V3" s="277"/>
      <c r="W3" s="277"/>
      <c r="X3" s="277"/>
      <c r="Y3" s="75"/>
      <c r="Z3" s="75"/>
      <c r="AA3" s="75"/>
      <c r="AB3" s="77">
        <f>K3</f>
        <v>0</v>
      </c>
      <c r="AC3" s="78" t="s">
        <v>38</v>
      </c>
      <c r="AD3" s="279">
        <f>M3</f>
        <v>0</v>
      </c>
      <c r="AE3" s="280"/>
      <c r="AF3" s="80" t="s">
        <v>27</v>
      </c>
      <c r="AG3" s="79">
        <f>P3</f>
        <v>0</v>
      </c>
      <c r="AH3" s="80" t="s">
        <v>37</v>
      </c>
      <c r="AI3" s="75"/>
      <c r="AJ3" s="277"/>
      <c r="AK3" s="277"/>
      <c r="AL3" s="277"/>
      <c r="AM3" s="277"/>
      <c r="AN3" s="277"/>
      <c r="AO3" s="277"/>
      <c r="AP3" s="75"/>
      <c r="AQ3" s="75"/>
      <c r="AR3" s="75"/>
      <c r="AS3" s="77">
        <f>AB3</f>
        <v>0</v>
      </c>
      <c r="AT3" s="78" t="s">
        <v>38</v>
      </c>
      <c r="AU3" s="279">
        <f>AD3</f>
        <v>0</v>
      </c>
      <c r="AV3" s="280"/>
      <c r="AW3" s="80" t="s">
        <v>27</v>
      </c>
      <c r="AX3" s="79">
        <f>AG3</f>
        <v>0</v>
      </c>
      <c r="AY3" s="80" t="s">
        <v>37</v>
      </c>
    </row>
    <row r="4" spans="1:52" ht="7.5" customHeight="1"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</row>
    <row r="5" spans="1:52" ht="28.5" customHeight="1">
      <c r="H5" s="44"/>
      <c r="I5" s="44" t="s">
        <v>24</v>
      </c>
      <c r="J5" s="267"/>
      <c r="K5" s="267"/>
      <c r="L5" s="267"/>
      <c r="M5" s="267"/>
      <c r="N5" s="267"/>
      <c r="O5" s="267"/>
      <c r="P5" s="267"/>
      <c r="Q5" s="267"/>
      <c r="R5" s="75"/>
      <c r="S5" s="75"/>
      <c r="T5" s="75"/>
      <c r="U5" s="75"/>
      <c r="V5" s="75"/>
      <c r="W5" s="75"/>
      <c r="X5" s="75"/>
      <c r="Y5" s="81"/>
      <c r="Z5" s="81" t="s">
        <v>24</v>
      </c>
      <c r="AA5" s="271">
        <f>J5</f>
        <v>0</v>
      </c>
      <c r="AB5" s="271"/>
      <c r="AC5" s="271"/>
      <c r="AD5" s="271"/>
      <c r="AE5" s="271"/>
      <c r="AF5" s="271"/>
      <c r="AG5" s="271"/>
      <c r="AH5" s="271"/>
      <c r="AI5" s="75"/>
      <c r="AJ5" s="75"/>
      <c r="AK5" s="75"/>
      <c r="AL5" s="75"/>
      <c r="AM5" s="75"/>
      <c r="AN5" s="75"/>
      <c r="AO5" s="75"/>
      <c r="AP5" s="81"/>
      <c r="AQ5" s="81" t="s">
        <v>24</v>
      </c>
      <c r="AR5" s="271">
        <f>AA5</f>
        <v>0</v>
      </c>
      <c r="AS5" s="271"/>
      <c r="AT5" s="271"/>
      <c r="AU5" s="271"/>
      <c r="AV5" s="271"/>
      <c r="AW5" s="271"/>
      <c r="AX5" s="271"/>
      <c r="AY5" s="271"/>
    </row>
    <row r="6" spans="1:52" ht="28.5" customHeight="1">
      <c r="B6" s="134" t="s">
        <v>0</v>
      </c>
      <c r="C6" s="135"/>
      <c r="D6" s="135"/>
      <c r="E6" s="135"/>
      <c r="F6" s="135"/>
      <c r="G6" s="244"/>
      <c r="H6" s="45"/>
      <c r="I6" s="44"/>
      <c r="J6" s="267"/>
      <c r="K6" s="267"/>
      <c r="L6" s="267"/>
      <c r="M6" s="267"/>
      <c r="N6" s="267"/>
      <c r="O6" s="267"/>
      <c r="P6" s="267"/>
      <c r="Q6" s="267"/>
      <c r="R6" s="75"/>
      <c r="S6" s="114" t="s">
        <v>0</v>
      </c>
      <c r="T6" s="115"/>
      <c r="U6" s="115"/>
      <c r="V6" s="115"/>
      <c r="W6" s="115"/>
      <c r="X6" s="116"/>
      <c r="Y6" s="82"/>
      <c r="Z6" s="81"/>
      <c r="AA6" s="271"/>
      <c r="AB6" s="271"/>
      <c r="AC6" s="271"/>
      <c r="AD6" s="271"/>
      <c r="AE6" s="271"/>
      <c r="AF6" s="271"/>
      <c r="AG6" s="271"/>
      <c r="AH6" s="271"/>
      <c r="AI6" s="75"/>
      <c r="AJ6" s="114" t="s">
        <v>0</v>
      </c>
      <c r="AK6" s="115"/>
      <c r="AL6" s="115"/>
      <c r="AM6" s="115"/>
      <c r="AN6" s="115"/>
      <c r="AO6" s="116"/>
      <c r="AP6" s="82"/>
      <c r="AQ6" s="81"/>
      <c r="AR6" s="271"/>
      <c r="AS6" s="271"/>
      <c r="AT6" s="271"/>
      <c r="AU6" s="271"/>
      <c r="AV6" s="271"/>
      <c r="AW6" s="271"/>
      <c r="AX6" s="271"/>
      <c r="AY6" s="271"/>
    </row>
    <row r="7" spans="1:52" ht="28.5" customHeight="1">
      <c r="B7" s="264">
        <f>N28</f>
        <v>352000</v>
      </c>
      <c r="C7" s="265"/>
      <c r="D7" s="265"/>
      <c r="E7" s="265"/>
      <c r="F7" s="265"/>
      <c r="G7" s="266"/>
      <c r="H7" s="45"/>
      <c r="I7" s="44" t="s">
        <v>25</v>
      </c>
      <c r="J7" s="267"/>
      <c r="K7" s="267"/>
      <c r="L7" s="267"/>
      <c r="M7" s="267"/>
      <c r="N7" s="267"/>
      <c r="O7" s="267"/>
      <c r="P7" s="267"/>
      <c r="Q7" s="267"/>
      <c r="R7" s="75"/>
      <c r="S7" s="268">
        <f>B7</f>
        <v>352000</v>
      </c>
      <c r="T7" s="269"/>
      <c r="U7" s="269"/>
      <c r="V7" s="269"/>
      <c r="W7" s="269"/>
      <c r="X7" s="270"/>
      <c r="Y7" s="82"/>
      <c r="Z7" s="81" t="s">
        <v>25</v>
      </c>
      <c r="AA7" s="271">
        <f>J7</f>
        <v>0</v>
      </c>
      <c r="AB7" s="271"/>
      <c r="AC7" s="271"/>
      <c r="AD7" s="271"/>
      <c r="AE7" s="271"/>
      <c r="AF7" s="271"/>
      <c r="AG7" s="271"/>
      <c r="AH7" s="271"/>
      <c r="AI7" s="75"/>
      <c r="AJ7" s="268">
        <f>S7</f>
        <v>352000</v>
      </c>
      <c r="AK7" s="269"/>
      <c r="AL7" s="269"/>
      <c r="AM7" s="269"/>
      <c r="AN7" s="269"/>
      <c r="AO7" s="270"/>
      <c r="AP7" s="82"/>
      <c r="AQ7" s="81" t="s">
        <v>25</v>
      </c>
      <c r="AR7" s="271">
        <f>AA7</f>
        <v>0</v>
      </c>
      <c r="AS7" s="271"/>
      <c r="AT7" s="271"/>
      <c r="AU7" s="271"/>
      <c r="AV7" s="271"/>
      <c r="AW7" s="271"/>
      <c r="AX7" s="271"/>
      <c r="AY7" s="271"/>
    </row>
    <row r="8" spans="1:52" ht="28.5" customHeight="1">
      <c r="B8" s="264"/>
      <c r="C8" s="265"/>
      <c r="D8" s="265"/>
      <c r="E8" s="265"/>
      <c r="F8" s="265"/>
      <c r="G8" s="266"/>
      <c r="H8" s="45"/>
      <c r="I8" s="44"/>
      <c r="J8" s="267"/>
      <c r="K8" s="267"/>
      <c r="L8" s="267"/>
      <c r="M8" s="267"/>
      <c r="N8" s="267"/>
      <c r="O8" s="267"/>
      <c r="P8" s="267"/>
      <c r="Q8" s="267"/>
      <c r="R8" s="75"/>
      <c r="S8" s="268"/>
      <c r="T8" s="269"/>
      <c r="U8" s="269"/>
      <c r="V8" s="269"/>
      <c r="W8" s="269"/>
      <c r="X8" s="270"/>
      <c r="Y8" s="82"/>
      <c r="Z8" s="81"/>
      <c r="AA8" s="271"/>
      <c r="AB8" s="271"/>
      <c r="AC8" s="271"/>
      <c r="AD8" s="271"/>
      <c r="AE8" s="271"/>
      <c r="AF8" s="271"/>
      <c r="AG8" s="271"/>
      <c r="AH8" s="271"/>
      <c r="AI8" s="75"/>
      <c r="AJ8" s="268"/>
      <c r="AK8" s="269"/>
      <c r="AL8" s="269"/>
      <c r="AM8" s="269"/>
      <c r="AN8" s="269"/>
      <c r="AO8" s="270"/>
      <c r="AP8" s="82"/>
      <c r="AQ8" s="81"/>
      <c r="AR8" s="271"/>
      <c r="AS8" s="271"/>
      <c r="AT8" s="271"/>
      <c r="AU8" s="271"/>
      <c r="AV8" s="271"/>
      <c r="AW8" s="271"/>
      <c r="AX8" s="271"/>
      <c r="AY8" s="271"/>
    </row>
    <row r="9" spans="1:52" ht="12.75" customHeight="1">
      <c r="B9" s="46"/>
      <c r="C9" s="46"/>
      <c r="D9" s="46"/>
      <c r="E9" s="46"/>
      <c r="F9" s="46"/>
      <c r="G9" s="46"/>
      <c r="H9" s="44"/>
      <c r="I9" s="248" t="s">
        <v>48</v>
      </c>
      <c r="J9" s="248"/>
      <c r="K9" s="248"/>
      <c r="L9" s="248"/>
      <c r="M9" s="248"/>
      <c r="N9" s="248"/>
      <c r="O9" s="248"/>
      <c r="P9" s="248"/>
      <c r="Q9" s="248"/>
      <c r="R9" s="75"/>
      <c r="S9" s="83"/>
      <c r="T9" s="83"/>
      <c r="U9" s="83"/>
      <c r="V9" s="83"/>
      <c r="W9" s="83"/>
      <c r="X9" s="83"/>
      <c r="Y9" s="81"/>
      <c r="Z9" s="249" t="s">
        <v>47</v>
      </c>
      <c r="AA9" s="249"/>
      <c r="AB9" s="249"/>
      <c r="AC9" s="249"/>
      <c r="AD9" s="249"/>
      <c r="AE9" s="249"/>
      <c r="AF9" s="249"/>
      <c r="AG9" s="249"/>
      <c r="AH9" s="249"/>
      <c r="AI9" s="75"/>
      <c r="AJ9" s="83"/>
      <c r="AK9" s="83"/>
      <c r="AL9" s="83"/>
      <c r="AM9" s="83"/>
      <c r="AN9" s="83"/>
      <c r="AO9" s="83"/>
      <c r="AP9" s="81"/>
      <c r="AQ9" s="249" t="s">
        <v>47</v>
      </c>
      <c r="AR9" s="249"/>
      <c r="AS9" s="249"/>
      <c r="AT9" s="249"/>
      <c r="AU9" s="249"/>
      <c r="AV9" s="249"/>
      <c r="AW9" s="249"/>
      <c r="AX9" s="249"/>
      <c r="AY9" s="249"/>
    </row>
    <row r="10" spans="1:52" ht="1.5" customHeight="1">
      <c r="B10" s="46"/>
      <c r="C10" s="46"/>
      <c r="D10" s="46"/>
      <c r="E10" s="46"/>
      <c r="F10" s="46"/>
      <c r="G10" s="46"/>
      <c r="H10" s="44"/>
      <c r="I10" s="250"/>
      <c r="J10" s="250"/>
      <c r="K10" s="250"/>
      <c r="L10" s="250"/>
      <c r="M10" s="250"/>
      <c r="N10" s="47"/>
      <c r="O10" s="47"/>
      <c r="P10" s="47"/>
      <c r="Q10" s="47"/>
      <c r="R10" s="75"/>
      <c r="S10" s="83"/>
      <c r="T10" s="83"/>
      <c r="U10" s="83"/>
      <c r="V10" s="83"/>
      <c r="W10" s="83"/>
      <c r="X10" s="83"/>
      <c r="Y10" s="81"/>
      <c r="Z10" s="251">
        <f>I10</f>
        <v>0</v>
      </c>
      <c r="AA10" s="251"/>
      <c r="AB10" s="251"/>
      <c r="AC10" s="251"/>
      <c r="AD10" s="251"/>
      <c r="AE10" s="84"/>
      <c r="AF10" s="84"/>
      <c r="AG10" s="84"/>
      <c r="AH10" s="84"/>
      <c r="AI10" s="75"/>
      <c r="AJ10" s="83"/>
      <c r="AK10" s="83"/>
      <c r="AL10" s="83"/>
      <c r="AM10" s="83"/>
      <c r="AN10" s="83"/>
      <c r="AO10" s="83"/>
      <c r="AP10" s="81"/>
      <c r="AQ10" s="251">
        <f>Z10</f>
        <v>0</v>
      </c>
      <c r="AR10" s="251"/>
      <c r="AS10" s="251"/>
      <c r="AT10" s="251"/>
      <c r="AU10" s="251"/>
      <c r="AV10" s="84"/>
      <c r="AW10" s="84"/>
      <c r="AX10" s="84"/>
      <c r="AY10" s="84"/>
    </row>
    <row r="11" spans="1:52" ht="12" customHeight="1">
      <c r="B11" s="48"/>
      <c r="C11" s="48"/>
      <c r="D11" s="48"/>
      <c r="E11" s="48"/>
      <c r="F11" s="48"/>
      <c r="G11" s="48"/>
      <c r="H11" s="44"/>
      <c r="I11" s="250"/>
      <c r="J11" s="250"/>
      <c r="K11" s="250"/>
      <c r="L11" s="250"/>
      <c r="M11" s="250"/>
      <c r="N11" s="252" t="s">
        <v>30</v>
      </c>
      <c r="O11" s="253"/>
      <c r="P11" s="253"/>
      <c r="Q11" s="254"/>
      <c r="R11" s="75"/>
      <c r="S11" s="85"/>
      <c r="T11" s="85"/>
      <c r="U11" s="85"/>
      <c r="V11" s="85"/>
      <c r="W11" s="85"/>
      <c r="X11" s="85"/>
      <c r="Y11" s="81"/>
      <c r="Z11" s="251"/>
      <c r="AA11" s="251"/>
      <c r="AB11" s="251"/>
      <c r="AC11" s="251"/>
      <c r="AD11" s="251"/>
      <c r="AE11" s="258" t="s">
        <v>30</v>
      </c>
      <c r="AF11" s="259"/>
      <c r="AG11" s="259"/>
      <c r="AH11" s="260"/>
      <c r="AI11" s="75"/>
      <c r="AJ11" s="85"/>
      <c r="AK11" s="85"/>
      <c r="AL11" s="85"/>
      <c r="AM11" s="85"/>
      <c r="AN11" s="85"/>
      <c r="AO11" s="85"/>
      <c r="AP11" s="81"/>
      <c r="AQ11" s="251"/>
      <c r="AR11" s="251"/>
      <c r="AS11" s="251"/>
      <c r="AT11" s="251"/>
      <c r="AU11" s="251"/>
      <c r="AV11" s="258" t="s">
        <v>30</v>
      </c>
      <c r="AW11" s="259"/>
      <c r="AX11" s="259"/>
      <c r="AY11" s="260"/>
    </row>
    <row r="12" spans="1:52" s="10" customFormat="1" ht="21.75" customHeight="1">
      <c r="A12" s="49"/>
      <c r="B12" s="232" t="s">
        <v>1</v>
      </c>
      <c r="C12" s="233"/>
      <c r="D12" s="234"/>
      <c r="E12" s="49" t="s">
        <v>2</v>
      </c>
      <c r="F12" s="49"/>
      <c r="G12" s="49"/>
      <c r="H12" s="49"/>
      <c r="I12" s="49"/>
      <c r="J12" s="49"/>
      <c r="K12" s="49"/>
      <c r="L12" s="49"/>
      <c r="M12" s="49"/>
      <c r="N12" s="255"/>
      <c r="O12" s="256"/>
      <c r="P12" s="256"/>
      <c r="Q12" s="257"/>
      <c r="R12" s="86"/>
      <c r="S12" s="235" t="s">
        <v>1</v>
      </c>
      <c r="T12" s="236"/>
      <c r="U12" s="237"/>
      <c r="V12" s="86" t="s">
        <v>2</v>
      </c>
      <c r="W12" s="86"/>
      <c r="X12" s="86"/>
      <c r="Y12" s="86"/>
      <c r="Z12" s="86"/>
      <c r="AA12" s="86"/>
      <c r="AB12" s="86"/>
      <c r="AC12" s="86"/>
      <c r="AD12" s="86"/>
      <c r="AE12" s="261"/>
      <c r="AF12" s="262"/>
      <c r="AG12" s="262"/>
      <c r="AH12" s="263"/>
      <c r="AI12" s="86"/>
      <c r="AJ12" s="235" t="s">
        <v>1</v>
      </c>
      <c r="AK12" s="236"/>
      <c r="AL12" s="237"/>
      <c r="AM12" s="86" t="s">
        <v>2</v>
      </c>
      <c r="AN12" s="86"/>
      <c r="AO12" s="86"/>
      <c r="AP12" s="86"/>
      <c r="AQ12" s="86"/>
      <c r="AR12" s="86"/>
      <c r="AS12" s="86"/>
      <c r="AT12" s="86"/>
      <c r="AU12" s="86"/>
      <c r="AV12" s="261"/>
      <c r="AW12" s="262"/>
      <c r="AX12" s="262"/>
      <c r="AY12" s="263"/>
      <c r="AZ12" s="49"/>
    </row>
    <row r="13" spans="1:52" s="7" customFormat="1" ht="22.5" customHeight="1">
      <c r="A13" s="50"/>
      <c r="B13" s="238">
        <v>24102301</v>
      </c>
      <c r="C13" s="239"/>
      <c r="D13" s="240"/>
      <c r="E13" s="241" t="s">
        <v>40</v>
      </c>
      <c r="F13" s="242"/>
      <c r="G13" s="242"/>
      <c r="H13" s="242"/>
      <c r="I13" s="242"/>
      <c r="J13" s="242"/>
      <c r="K13" s="242"/>
      <c r="L13" s="242"/>
      <c r="M13" s="243"/>
      <c r="N13" s="134" t="s">
        <v>41</v>
      </c>
      <c r="O13" s="135"/>
      <c r="P13" s="135"/>
      <c r="Q13" s="244"/>
      <c r="R13" s="87"/>
      <c r="S13" s="245">
        <f>B13</f>
        <v>24102301</v>
      </c>
      <c r="T13" s="246"/>
      <c r="U13" s="247"/>
      <c r="V13" s="217" t="str">
        <f>E13</f>
        <v>〇〇会社新築工事</v>
      </c>
      <c r="W13" s="218"/>
      <c r="X13" s="218"/>
      <c r="Y13" s="218"/>
      <c r="Z13" s="218"/>
      <c r="AA13" s="218"/>
      <c r="AB13" s="218"/>
      <c r="AC13" s="218"/>
      <c r="AD13" s="219"/>
      <c r="AE13" s="114" t="str">
        <f>N13</f>
        <v>〇〇</v>
      </c>
      <c r="AF13" s="115"/>
      <c r="AG13" s="115"/>
      <c r="AH13" s="116"/>
      <c r="AI13" s="87"/>
      <c r="AJ13" s="245">
        <f>S13</f>
        <v>24102301</v>
      </c>
      <c r="AK13" s="246"/>
      <c r="AL13" s="247"/>
      <c r="AM13" s="217" t="str">
        <f>V13</f>
        <v>〇〇会社新築工事</v>
      </c>
      <c r="AN13" s="218"/>
      <c r="AO13" s="218"/>
      <c r="AP13" s="218"/>
      <c r="AQ13" s="218"/>
      <c r="AR13" s="218"/>
      <c r="AS13" s="218"/>
      <c r="AT13" s="218"/>
      <c r="AU13" s="219"/>
      <c r="AV13" s="114" t="str">
        <f>AE13</f>
        <v>〇〇</v>
      </c>
      <c r="AW13" s="115"/>
      <c r="AX13" s="115"/>
      <c r="AY13" s="116"/>
      <c r="AZ13" s="50"/>
    </row>
    <row r="14" spans="1:52" ht="4.5" customHeight="1"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2" s="7" customFormat="1" ht="18.75" customHeight="1">
      <c r="A15" s="50"/>
      <c r="B15" s="220" t="s">
        <v>3</v>
      </c>
      <c r="C15" s="221"/>
      <c r="D15" s="222" t="s">
        <v>4</v>
      </c>
      <c r="E15" s="223"/>
      <c r="F15" s="223"/>
      <c r="G15" s="223"/>
      <c r="H15" s="224"/>
      <c r="I15" s="222" t="s">
        <v>5</v>
      </c>
      <c r="J15" s="223"/>
      <c r="K15" s="223"/>
      <c r="L15" s="224"/>
      <c r="M15" s="225" t="s">
        <v>6</v>
      </c>
      <c r="N15" s="225"/>
      <c r="O15" s="225"/>
      <c r="P15" s="225"/>
      <c r="Q15" s="225"/>
      <c r="R15" s="87"/>
      <c r="S15" s="226" t="s">
        <v>3</v>
      </c>
      <c r="T15" s="227"/>
      <c r="U15" s="228" t="s">
        <v>4</v>
      </c>
      <c r="V15" s="229"/>
      <c r="W15" s="229"/>
      <c r="X15" s="229"/>
      <c r="Y15" s="230"/>
      <c r="Z15" s="228" t="s">
        <v>5</v>
      </c>
      <c r="AA15" s="229"/>
      <c r="AB15" s="229"/>
      <c r="AC15" s="230"/>
      <c r="AD15" s="231" t="s">
        <v>6</v>
      </c>
      <c r="AE15" s="231"/>
      <c r="AF15" s="231"/>
      <c r="AG15" s="231"/>
      <c r="AH15" s="231"/>
      <c r="AI15" s="87"/>
      <c r="AJ15" s="226" t="s">
        <v>3</v>
      </c>
      <c r="AK15" s="227"/>
      <c r="AL15" s="228" t="s">
        <v>4</v>
      </c>
      <c r="AM15" s="229"/>
      <c r="AN15" s="229"/>
      <c r="AO15" s="229"/>
      <c r="AP15" s="230"/>
      <c r="AQ15" s="228" t="s">
        <v>5</v>
      </c>
      <c r="AR15" s="229"/>
      <c r="AS15" s="229"/>
      <c r="AT15" s="230"/>
      <c r="AU15" s="231" t="s">
        <v>6</v>
      </c>
      <c r="AV15" s="231"/>
      <c r="AW15" s="231"/>
      <c r="AX15" s="231"/>
      <c r="AY15" s="231"/>
      <c r="AZ15" s="50"/>
    </row>
    <row r="16" spans="1:52" ht="25.5" customHeight="1">
      <c r="B16" s="51" t="s">
        <v>26</v>
      </c>
      <c r="C16" s="52" t="s">
        <v>42</v>
      </c>
      <c r="D16" s="209">
        <v>600000</v>
      </c>
      <c r="E16" s="210"/>
      <c r="F16" s="210"/>
      <c r="G16" s="210"/>
      <c r="H16" s="211"/>
      <c r="I16" s="209">
        <v>200000</v>
      </c>
      <c r="J16" s="210"/>
      <c r="K16" s="210"/>
      <c r="L16" s="211"/>
      <c r="M16" s="212">
        <f>D16-I16</f>
        <v>400000</v>
      </c>
      <c r="N16" s="212"/>
      <c r="O16" s="212"/>
      <c r="P16" s="212"/>
      <c r="Q16" s="212"/>
      <c r="R16" s="75"/>
      <c r="S16" s="88" t="str">
        <f>B16</f>
        <v>D-</v>
      </c>
      <c r="T16" s="89" t="str">
        <f>C16</f>
        <v>003</v>
      </c>
      <c r="U16" s="213">
        <f>D16</f>
        <v>600000</v>
      </c>
      <c r="V16" s="214"/>
      <c r="W16" s="214"/>
      <c r="X16" s="214"/>
      <c r="Y16" s="215"/>
      <c r="Z16" s="213">
        <f>I16</f>
        <v>200000</v>
      </c>
      <c r="AA16" s="214"/>
      <c r="AB16" s="214"/>
      <c r="AC16" s="215"/>
      <c r="AD16" s="216">
        <f>U16-Z16</f>
        <v>400000</v>
      </c>
      <c r="AE16" s="216"/>
      <c r="AF16" s="216"/>
      <c r="AG16" s="216"/>
      <c r="AH16" s="216"/>
      <c r="AI16" s="75"/>
      <c r="AJ16" s="88" t="str">
        <f>S16</f>
        <v>D-</v>
      </c>
      <c r="AK16" s="89" t="str">
        <f>T16</f>
        <v>003</v>
      </c>
      <c r="AL16" s="213">
        <f>U16</f>
        <v>600000</v>
      </c>
      <c r="AM16" s="214"/>
      <c r="AN16" s="214"/>
      <c r="AO16" s="214"/>
      <c r="AP16" s="215"/>
      <c r="AQ16" s="213">
        <f>Z16</f>
        <v>200000</v>
      </c>
      <c r="AR16" s="214"/>
      <c r="AS16" s="214"/>
      <c r="AT16" s="215"/>
      <c r="AU16" s="216">
        <f>AL16-AQ16</f>
        <v>400000</v>
      </c>
      <c r="AV16" s="216"/>
      <c r="AW16" s="216"/>
      <c r="AX16" s="216"/>
      <c r="AY16" s="216"/>
    </row>
    <row r="17" spans="1:52" ht="5.25" customHeight="1"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2" s="7" customFormat="1" ht="18.75" customHeight="1">
      <c r="A18" s="50"/>
      <c r="B18" s="53" t="s">
        <v>27</v>
      </c>
      <c r="C18" s="54" t="s">
        <v>28</v>
      </c>
      <c r="D18" s="205" t="s">
        <v>7</v>
      </c>
      <c r="E18" s="205"/>
      <c r="F18" s="205"/>
      <c r="G18" s="206" t="s">
        <v>8</v>
      </c>
      <c r="H18" s="206"/>
      <c r="I18" s="54" t="s">
        <v>9</v>
      </c>
      <c r="J18" s="55" t="s">
        <v>31</v>
      </c>
      <c r="K18" s="205" t="s">
        <v>10</v>
      </c>
      <c r="L18" s="205"/>
      <c r="M18" s="205"/>
      <c r="N18" s="205" t="s">
        <v>11</v>
      </c>
      <c r="O18" s="207"/>
      <c r="P18" s="207"/>
      <c r="Q18" s="208"/>
      <c r="R18" s="87"/>
      <c r="S18" s="90" t="s">
        <v>27</v>
      </c>
      <c r="T18" s="91" t="s">
        <v>28</v>
      </c>
      <c r="U18" s="192" t="s">
        <v>7</v>
      </c>
      <c r="V18" s="192"/>
      <c r="W18" s="192"/>
      <c r="X18" s="191" t="s">
        <v>8</v>
      </c>
      <c r="Y18" s="191"/>
      <c r="Z18" s="91" t="s">
        <v>9</v>
      </c>
      <c r="AA18" s="92" t="s">
        <v>31</v>
      </c>
      <c r="AB18" s="192" t="s">
        <v>10</v>
      </c>
      <c r="AC18" s="192"/>
      <c r="AD18" s="192"/>
      <c r="AE18" s="192" t="s">
        <v>11</v>
      </c>
      <c r="AF18" s="193"/>
      <c r="AG18" s="193"/>
      <c r="AH18" s="194"/>
      <c r="AI18" s="87"/>
      <c r="AJ18" s="90" t="s">
        <v>27</v>
      </c>
      <c r="AK18" s="91" t="s">
        <v>28</v>
      </c>
      <c r="AL18" s="192" t="s">
        <v>7</v>
      </c>
      <c r="AM18" s="192"/>
      <c r="AN18" s="192"/>
      <c r="AO18" s="191" t="s">
        <v>8</v>
      </c>
      <c r="AP18" s="191"/>
      <c r="AQ18" s="91" t="s">
        <v>9</v>
      </c>
      <c r="AR18" s="92" t="s">
        <v>31</v>
      </c>
      <c r="AS18" s="192" t="s">
        <v>10</v>
      </c>
      <c r="AT18" s="192"/>
      <c r="AU18" s="192"/>
      <c r="AV18" s="192" t="s">
        <v>11</v>
      </c>
      <c r="AW18" s="193"/>
      <c r="AX18" s="193"/>
      <c r="AY18" s="194"/>
      <c r="AZ18" s="50"/>
    </row>
    <row r="19" spans="1:52" ht="24" customHeight="1">
      <c r="B19" s="56" t="s">
        <v>43</v>
      </c>
      <c r="C19" s="57" t="s">
        <v>44</v>
      </c>
      <c r="D19" s="195" t="s">
        <v>50</v>
      </c>
      <c r="E19" s="195"/>
      <c r="F19" s="195"/>
      <c r="G19" s="196">
        <v>1</v>
      </c>
      <c r="H19" s="196"/>
      <c r="I19" s="58" t="s">
        <v>34</v>
      </c>
      <c r="J19" s="59">
        <v>0.1</v>
      </c>
      <c r="K19" s="197">
        <v>300000</v>
      </c>
      <c r="L19" s="197"/>
      <c r="M19" s="197"/>
      <c r="N19" s="198">
        <f>ROUND(G19*K19,0)</f>
        <v>300000</v>
      </c>
      <c r="O19" s="199"/>
      <c r="P19" s="199"/>
      <c r="Q19" s="164"/>
      <c r="R19" s="75"/>
      <c r="S19" s="93" t="str">
        <f t="shared" ref="S19:U24" si="0">B19</f>
        <v>5</v>
      </c>
      <c r="T19" s="94" t="str">
        <f t="shared" si="0"/>
        <v>31</v>
      </c>
      <c r="U19" s="200" t="str">
        <f t="shared" si="0"/>
        <v>〇〇工事</v>
      </c>
      <c r="V19" s="200"/>
      <c r="W19" s="200"/>
      <c r="X19" s="203">
        <f>G19</f>
        <v>1</v>
      </c>
      <c r="Y19" s="203"/>
      <c r="Z19" s="95" t="str">
        <f t="shared" ref="Z19:AB24" si="1">I19</f>
        <v>式</v>
      </c>
      <c r="AA19" s="96">
        <f t="shared" si="1"/>
        <v>0.1</v>
      </c>
      <c r="AB19" s="204">
        <f t="shared" si="1"/>
        <v>300000</v>
      </c>
      <c r="AC19" s="204"/>
      <c r="AD19" s="204"/>
      <c r="AE19" s="201">
        <f t="shared" ref="AE19:AE24" si="2">ROUND(X19*AB19,0)</f>
        <v>300000</v>
      </c>
      <c r="AF19" s="202"/>
      <c r="AG19" s="202"/>
      <c r="AH19" s="147"/>
      <c r="AI19" s="75"/>
      <c r="AJ19" s="93" t="str">
        <f t="shared" ref="AJ19:AL24" si="3">S19</f>
        <v>5</v>
      </c>
      <c r="AK19" s="94" t="str">
        <f t="shared" si="3"/>
        <v>31</v>
      </c>
      <c r="AL19" s="200" t="str">
        <f t="shared" si="3"/>
        <v>〇〇工事</v>
      </c>
      <c r="AM19" s="200"/>
      <c r="AN19" s="200"/>
      <c r="AO19" s="203">
        <f>X19</f>
        <v>1</v>
      </c>
      <c r="AP19" s="203"/>
      <c r="AQ19" s="95" t="str">
        <f t="shared" ref="AQ19:AS24" si="4">Z19</f>
        <v>式</v>
      </c>
      <c r="AR19" s="96">
        <f t="shared" si="4"/>
        <v>0.1</v>
      </c>
      <c r="AS19" s="204">
        <f t="shared" si="4"/>
        <v>300000</v>
      </c>
      <c r="AT19" s="204"/>
      <c r="AU19" s="204"/>
      <c r="AV19" s="201">
        <f t="shared" ref="AV19:AV24" si="5">ROUND(AO19*AS19,0)</f>
        <v>300000</v>
      </c>
      <c r="AW19" s="202"/>
      <c r="AX19" s="202"/>
      <c r="AY19" s="147"/>
    </row>
    <row r="20" spans="1:52" ht="24" customHeight="1">
      <c r="B20" s="60"/>
      <c r="C20" s="61"/>
      <c r="D20" s="179" t="s">
        <v>46</v>
      </c>
      <c r="E20" s="179"/>
      <c r="F20" s="179"/>
      <c r="G20" s="180">
        <v>2</v>
      </c>
      <c r="H20" s="180"/>
      <c r="I20" s="62" t="s">
        <v>45</v>
      </c>
      <c r="J20" s="63">
        <v>0.1</v>
      </c>
      <c r="K20" s="181">
        <v>10000</v>
      </c>
      <c r="L20" s="181"/>
      <c r="M20" s="181"/>
      <c r="N20" s="182">
        <f t="shared" ref="N20:N24" si="6">ROUND(G20*K20,0)</f>
        <v>20000</v>
      </c>
      <c r="O20" s="183"/>
      <c r="P20" s="183"/>
      <c r="Q20" s="184"/>
      <c r="R20" s="75"/>
      <c r="S20" s="97">
        <f t="shared" si="0"/>
        <v>0</v>
      </c>
      <c r="T20" s="98">
        <f t="shared" si="0"/>
        <v>0</v>
      </c>
      <c r="U20" s="185" t="str">
        <f t="shared" si="0"/>
        <v>部材</v>
      </c>
      <c r="V20" s="185"/>
      <c r="W20" s="185"/>
      <c r="X20" s="189">
        <f t="shared" ref="X20:X24" si="7">G20</f>
        <v>2</v>
      </c>
      <c r="Y20" s="189"/>
      <c r="Z20" s="99" t="str">
        <f t="shared" si="1"/>
        <v>個</v>
      </c>
      <c r="AA20" s="100">
        <f t="shared" si="1"/>
        <v>0.1</v>
      </c>
      <c r="AB20" s="190">
        <f t="shared" si="1"/>
        <v>10000</v>
      </c>
      <c r="AC20" s="190"/>
      <c r="AD20" s="190"/>
      <c r="AE20" s="186">
        <f t="shared" si="2"/>
        <v>20000</v>
      </c>
      <c r="AF20" s="187"/>
      <c r="AG20" s="187"/>
      <c r="AH20" s="188"/>
      <c r="AI20" s="75"/>
      <c r="AJ20" s="97">
        <f t="shared" si="3"/>
        <v>0</v>
      </c>
      <c r="AK20" s="98">
        <f t="shared" si="3"/>
        <v>0</v>
      </c>
      <c r="AL20" s="185" t="str">
        <f t="shared" si="3"/>
        <v>部材</v>
      </c>
      <c r="AM20" s="185"/>
      <c r="AN20" s="185"/>
      <c r="AO20" s="189">
        <f t="shared" ref="AO20:AO24" si="8">X20</f>
        <v>2</v>
      </c>
      <c r="AP20" s="189"/>
      <c r="AQ20" s="99" t="str">
        <f t="shared" si="4"/>
        <v>個</v>
      </c>
      <c r="AR20" s="100">
        <f t="shared" si="4"/>
        <v>0.1</v>
      </c>
      <c r="AS20" s="190">
        <f t="shared" si="4"/>
        <v>10000</v>
      </c>
      <c r="AT20" s="190"/>
      <c r="AU20" s="190"/>
      <c r="AV20" s="186">
        <f t="shared" si="5"/>
        <v>20000</v>
      </c>
      <c r="AW20" s="187"/>
      <c r="AX20" s="187"/>
      <c r="AY20" s="188"/>
    </row>
    <row r="21" spans="1:52" ht="24" customHeight="1">
      <c r="B21" s="60"/>
      <c r="C21" s="61"/>
      <c r="D21" s="179"/>
      <c r="E21" s="179"/>
      <c r="F21" s="179"/>
      <c r="G21" s="180"/>
      <c r="H21" s="180"/>
      <c r="I21" s="62"/>
      <c r="J21" s="63"/>
      <c r="K21" s="181"/>
      <c r="L21" s="181"/>
      <c r="M21" s="181"/>
      <c r="N21" s="182">
        <f>ROUND(G21*K21,0)</f>
        <v>0</v>
      </c>
      <c r="O21" s="183"/>
      <c r="P21" s="183"/>
      <c r="Q21" s="184"/>
      <c r="R21" s="75"/>
      <c r="S21" s="97">
        <f t="shared" si="0"/>
        <v>0</v>
      </c>
      <c r="T21" s="98">
        <f t="shared" si="0"/>
        <v>0</v>
      </c>
      <c r="U21" s="185">
        <f t="shared" si="0"/>
        <v>0</v>
      </c>
      <c r="V21" s="185"/>
      <c r="W21" s="185"/>
      <c r="X21" s="189">
        <f t="shared" si="7"/>
        <v>0</v>
      </c>
      <c r="Y21" s="189"/>
      <c r="Z21" s="99">
        <f t="shared" si="1"/>
        <v>0</v>
      </c>
      <c r="AA21" s="100">
        <f t="shared" si="1"/>
        <v>0</v>
      </c>
      <c r="AB21" s="190">
        <f t="shared" si="1"/>
        <v>0</v>
      </c>
      <c r="AC21" s="190"/>
      <c r="AD21" s="190"/>
      <c r="AE21" s="186">
        <f t="shared" si="2"/>
        <v>0</v>
      </c>
      <c r="AF21" s="187"/>
      <c r="AG21" s="187"/>
      <c r="AH21" s="188"/>
      <c r="AI21" s="75"/>
      <c r="AJ21" s="97">
        <f t="shared" si="3"/>
        <v>0</v>
      </c>
      <c r="AK21" s="98">
        <f t="shared" si="3"/>
        <v>0</v>
      </c>
      <c r="AL21" s="185">
        <f t="shared" si="3"/>
        <v>0</v>
      </c>
      <c r="AM21" s="185"/>
      <c r="AN21" s="185"/>
      <c r="AO21" s="189">
        <f t="shared" si="8"/>
        <v>0</v>
      </c>
      <c r="AP21" s="189"/>
      <c r="AQ21" s="99">
        <f t="shared" si="4"/>
        <v>0</v>
      </c>
      <c r="AR21" s="100">
        <f t="shared" si="4"/>
        <v>0</v>
      </c>
      <c r="AS21" s="190">
        <f t="shared" si="4"/>
        <v>0</v>
      </c>
      <c r="AT21" s="190"/>
      <c r="AU21" s="190"/>
      <c r="AV21" s="186">
        <f t="shared" si="5"/>
        <v>0</v>
      </c>
      <c r="AW21" s="187"/>
      <c r="AX21" s="187"/>
      <c r="AY21" s="188"/>
    </row>
    <row r="22" spans="1:52" ht="24" customHeight="1">
      <c r="B22" s="60"/>
      <c r="C22" s="61"/>
      <c r="D22" s="179"/>
      <c r="E22" s="179"/>
      <c r="F22" s="179"/>
      <c r="G22" s="180"/>
      <c r="H22" s="180"/>
      <c r="I22" s="62"/>
      <c r="J22" s="63"/>
      <c r="K22" s="181"/>
      <c r="L22" s="181"/>
      <c r="M22" s="181"/>
      <c r="N22" s="182">
        <f t="shared" si="6"/>
        <v>0</v>
      </c>
      <c r="O22" s="183"/>
      <c r="P22" s="183"/>
      <c r="Q22" s="184"/>
      <c r="R22" s="75"/>
      <c r="S22" s="97">
        <f t="shared" si="0"/>
        <v>0</v>
      </c>
      <c r="T22" s="98">
        <f t="shared" si="0"/>
        <v>0</v>
      </c>
      <c r="U22" s="185">
        <f t="shared" si="0"/>
        <v>0</v>
      </c>
      <c r="V22" s="185"/>
      <c r="W22" s="185"/>
      <c r="X22" s="189">
        <f t="shared" si="7"/>
        <v>0</v>
      </c>
      <c r="Y22" s="189"/>
      <c r="Z22" s="99">
        <f t="shared" si="1"/>
        <v>0</v>
      </c>
      <c r="AA22" s="100">
        <f t="shared" si="1"/>
        <v>0</v>
      </c>
      <c r="AB22" s="190">
        <f t="shared" si="1"/>
        <v>0</v>
      </c>
      <c r="AC22" s="190"/>
      <c r="AD22" s="190"/>
      <c r="AE22" s="186">
        <f t="shared" si="2"/>
        <v>0</v>
      </c>
      <c r="AF22" s="187"/>
      <c r="AG22" s="187"/>
      <c r="AH22" s="188"/>
      <c r="AI22" s="75"/>
      <c r="AJ22" s="97">
        <f t="shared" si="3"/>
        <v>0</v>
      </c>
      <c r="AK22" s="98">
        <f t="shared" si="3"/>
        <v>0</v>
      </c>
      <c r="AL22" s="185">
        <f t="shared" si="3"/>
        <v>0</v>
      </c>
      <c r="AM22" s="185"/>
      <c r="AN22" s="185"/>
      <c r="AO22" s="189">
        <f t="shared" si="8"/>
        <v>0</v>
      </c>
      <c r="AP22" s="189"/>
      <c r="AQ22" s="99">
        <f t="shared" si="4"/>
        <v>0</v>
      </c>
      <c r="AR22" s="100">
        <f t="shared" si="4"/>
        <v>0</v>
      </c>
      <c r="AS22" s="190">
        <f t="shared" si="4"/>
        <v>0</v>
      </c>
      <c r="AT22" s="190"/>
      <c r="AU22" s="190"/>
      <c r="AV22" s="186">
        <f t="shared" si="5"/>
        <v>0</v>
      </c>
      <c r="AW22" s="187"/>
      <c r="AX22" s="187"/>
      <c r="AY22" s="188"/>
    </row>
    <row r="23" spans="1:52" ht="24" customHeight="1">
      <c r="B23" s="60"/>
      <c r="C23" s="61"/>
      <c r="D23" s="179"/>
      <c r="E23" s="179"/>
      <c r="F23" s="179"/>
      <c r="G23" s="180"/>
      <c r="H23" s="180"/>
      <c r="I23" s="62"/>
      <c r="J23" s="63"/>
      <c r="K23" s="181"/>
      <c r="L23" s="181"/>
      <c r="M23" s="181"/>
      <c r="N23" s="182">
        <f t="shared" si="6"/>
        <v>0</v>
      </c>
      <c r="O23" s="183"/>
      <c r="P23" s="183"/>
      <c r="Q23" s="184"/>
      <c r="R23" s="75"/>
      <c r="S23" s="97">
        <f t="shared" si="0"/>
        <v>0</v>
      </c>
      <c r="T23" s="98">
        <f t="shared" si="0"/>
        <v>0</v>
      </c>
      <c r="U23" s="185">
        <f t="shared" si="0"/>
        <v>0</v>
      </c>
      <c r="V23" s="185"/>
      <c r="W23" s="185"/>
      <c r="X23" s="189">
        <f t="shared" si="7"/>
        <v>0</v>
      </c>
      <c r="Y23" s="189"/>
      <c r="Z23" s="99">
        <f t="shared" si="1"/>
        <v>0</v>
      </c>
      <c r="AA23" s="100">
        <f t="shared" si="1"/>
        <v>0</v>
      </c>
      <c r="AB23" s="190">
        <f t="shared" si="1"/>
        <v>0</v>
      </c>
      <c r="AC23" s="190"/>
      <c r="AD23" s="190"/>
      <c r="AE23" s="186">
        <f t="shared" si="2"/>
        <v>0</v>
      </c>
      <c r="AF23" s="187"/>
      <c r="AG23" s="187"/>
      <c r="AH23" s="188"/>
      <c r="AI23" s="75"/>
      <c r="AJ23" s="97">
        <f t="shared" si="3"/>
        <v>0</v>
      </c>
      <c r="AK23" s="98">
        <f t="shared" si="3"/>
        <v>0</v>
      </c>
      <c r="AL23" s="185">
        <f t="shared" si="3"/>
        <v>0</v>
      </c>
      <c r="AM23" s="185"/>
      <c r="AN23" s="185"/>
      <c r="AO23" s="189">
        <f t="shared" si="8"/>
        <v>0</v>
      </c>
      <c r="AP23" s="189"/>
      <c r="AQ23" s="99">
        <f t="shared" si="4"/>
        <v>0</v>
      </c>
      <c r="AR23" s="100">
        <f t="shared" si="4"/>
        <v>0</v>
      </c>
      <c r="AS23" s="190">
        <f t="shared" si="4"/>
        <v>0</v>
      </c>
      <c r="AT23" s="190"/>
      <c r="AU23" s="190"/>
      <c r="AV23" s="186">
        <f t="shared" si="5"/>
        <v>0</v>
      </c>
      <c r="AW23" s="187"/>
      <c r="AX23" s="187"/>
      <c r="AY23" s="188"/>
    </row>
    <row r="24" spans="1:52" ht="24" customHeight="1">
      <c r="B24" s="64"/>
      <c r="C24" s="65"/>
      <c r="D24" s="173"/>
      <c r="E24" s="173"/>
      <c r="F24" s="173"/>
      <c r="G24" s="174"/>
      <c r="H24" s="174"/>
      <c r="I24" s="66"/>
      <c r="J24" s="67"/>
      <c r="K24" s="175"/>
      <c r="L24" s="175"/>
      <c r="M24" s="175"/>
      <c r="N24" s="176">
        <f t="shared" si="6"/>
        <v>0</v>
      </c>
      <c r="O24" s="177"/>
      <c r="P24" s="177"/>
      <c r="Q24" s="153"/>
      <c r="R24" s="75"/>
      <c r="S24" s="101">
        <f t="shared" si="0"/>
        <v>0</v>
      </c>
      <c r="T24" s="102">
        <f t="shared" si="0"/>
        <v>0</v>
      </c>
      <c r="U24" s="178">
        <f t="shared" si="0"/>
        <v>0</v>
      </c>
      <c r="V24" s="178"/>
      <c r="W24" s="178"/>
      <c r="X24" s="169">
        <f t="shared" si="7"/>
        <v>0</v>
      </c>
      <c r="Y24" s="169"/>
      <c r="Z24" s="103">
        <f t="shared" si="1"/>
        <v>0</v>
      </c>
      <c r="AA24" s="104">
        <f t="shared" si="1"/>
        <v>0</v>
      </c>
      <c r="AB24" s="170">
        <f t="shared" si="1"/>
        <v>0</v>
      </c>
      <c r="AC24" s="170"/>
      <c r="AD24" s="170"/>
      <c r="AE24" s="171">
        <f t="shared" si="2"/>
        <v>0</v>
      </c>
      <c r="AF24" s="172"/>
      <c r="AG24" s="172"/>
      <c r="AH24" s="133"/>
      <c r="AI24" s="75"/>
      <c r="AJ24" s="101">
        <f t="shared" si="3"/>
        <v>0</v>
      </c>
      <c r="AK24" s="102">
        <f t="shared" si="3"/>
        <v>0</v>
      </c>
      <c r="AL24" s="178">
        <f t="shared" si="3"/>
        <v>0</v>
      </c>
      <c r="AM24" s="178"/>
      <c r="AN24" s="178"/>
      <c r="AO24" s="169">
        <f t="shared" si="8"/>
        <v>0</v>
      </c>
      <c r="AP24" s="169"/>
      <c r="AQ24" s="103">
        <f t="shared" si="4"/>
        <v>0</v>
      </c>
      <c r="AR24" s="104">
        <f t="shared" si="4"/>
        <v>0</v>
      </c>
      <c r="AS24" s="170">
        <f t="shared" si="4"/>
        <v>0</v>
      </c>
      <c r="AT24" s="170"/>
      <c r="AU24" s="170"/>
      <c r="AV24" s="171">
        <f t="shared" si="5"/>
        <v>0</v>
      </c>
      <c r="AW24" s="172"/>
      <c r="AX24" s="172"/>
      <c r="AY24" s="133"/>
    </row>
    <row r="25" spans="1:52" ht="24.75" customHeight="1">
      <c r="B25" s="134" t="s">
        <v>12</v>
      </c>
      <c r="C25" s="135"/>
      <c r="D25" s="135"/>
      <c r="E25" s="135"/>
      <c r="F25" s="135"/>
      <c r="G25" s="136"/>
      <c r="H25" s="136"/>
      <c r="I25" s="68"/>
      <c r="J25" s="137"/>
      <c r="K25" s="137"/>
      <c r="L25" s="137"/>
      <c r="M25" s="137">
        <f>SUM(M19:Q24)</f>
        <v>320000</v>
      </c>
      <c r="N25" s="138">
        <f>SUM(N19:Q24)</f>
        <v>320000</v>
      </c>
      <c r="O25" s="138"/>
      <c r="P25" s="138"/>
      <c r="Q25" s="139"/>
      <c r="R25" s="75"/>
      <c r="S25" s="114" t="s">
        <v>12</v>
      </c>
      <c r="T25" s="115"/>
      <c r="U25" s="115"/>
      <c r="V25" s="115"/>
      <c r="W25" s="115"/>
      <c r="X25" s="140"/>
      <c r="Y25" s="140"/>
      <c r="Z25" s="105"/>
      <c r="AA25" s="141"/>
      <c r="AB25" s="141"/>
      <c r="AC25" s="141"/>
      <c r="AD25" s="141">
        <f>SUM(AD19:AH24)</f>
        <v>320000</v>
      </c>
      <c r="AE25" s="118">
        <f>SUM(AE19:AH24)</f>
        <v>320000</v>
      </c>
      <c r="AF25" s="118"/>
      <c r="AG25" s="118"/>
      <c r="AH25" s="119"/>
      <c r="AI25" s="75"/>
      <c r="AJ25" s="114" t="s">
        <v>12</v>
      </c>
      <c r="AK25" s="115"/>
      <c r="AL25" s="115"/>
      <c r="AM25" s="115"/>
      <c r="AN25" s="115"/>
      <c r="AO25" s="140"/>
      <c r="AP25" s="140"/>
      <c r="AQ25" s="105"/>
      <c r="AR25" s="141"/>
      <c r="AS25" s="141"/>
      <c r="AT25" s="141"/>
      <c r="AU25" s="141">
        <f>SUM(AU19:AY24)</f>
        <v>320000</v>
      </c>
      <c r="AV25" s="118">
        <f>SUM(AV19:AY24)</f>
        <v>320000</v>
      </c>
      <c r="AW25" s="118"/>
      <c r="AX25" s="118"/>
      <c r="AY25" s="119"/>
    </row>
    <row r="26" spans="1:52" ht="24.75" customHeight="1">
      <c r="B26" s="155" t="s">
        <v>13</v>
      </c>
      <c r="C26" s="156"/>
      <c r="D26" s="156"/>
      <c r="E26" s="156"/>
      <c r="F26" s="156"/>
      <c r="G26" s="159"/>
      <c r="H26" s="159"/>
      <c r="I26" s="70"/>
      <c r="J26" s="160" t="s">
        <v>33</v>
      </c>
      <c r="K26" s="161"/>
      <c r="L26" s="161"/>
      <c r="M26" s="161">
        <f>ROUND((M25*0.1),1)</f>
        <v>32000</v>
      </c>
      <c r="N26" s="162">
        <f>ROUND((SUMIF($J$19:$J$24,8%,$N$19:$Q$24))*8%,0)</f>
        <v>0</v>
      </c>
      <c r="O26" s="163"/>
      <c r="P26" s="163"/>
      <c r="Q26" s="164"/>
      <c r="R26" s="75"/>
      <c r="S26" s="165" t="s">
        <v>13</v>
      </c>
      <c r="T26" s="166"/>
      <c r="U26" s="166"/>
      <c r="V26" s="166"/>
      <c r="W26" s="166"/>
      <c r="X26" s="142"/>
      <c r="Y26" s="142"/>
      <c r="Z26" s="107"/>
      <c r="AA26" s="143" t="s">
        <v>33</v>
      </c>
      <c r="AB26" s="144"/>
      <c r="AC26" s="144"/>
      <c r="AD26" s="144">
        <f>ROUND((AD25*0.1),1)</f>
        <v>32000</v>
      </c>
      <c r="AE26" s="145">
        <f>ROUND((SUMIF($J$19:$J$24,8%,$N$19:$Q$24))*8%,0)</f>
        <v>0</v>
      </c>
      <c r="AF26" s="146"/>
      <c r="AG26" s="146"/>
      <c r="AH26" s="147"/>
      <c r="AI26" s="75"/>
      <c r="AJ26" s="165" t="s">
        <v>13</v>
      </c>
      <c r="AK26" s="166"/>
      <c r="AL26" s="166"/>
      <c r="AM26" s="166"/>
      <c r="AN26" s="166"/>
      <c r="AO26" s="142"/>
      <c r="AP26" s="142"/>
      <c r="AQ26" s="107"/>
      <c r="AR26" s="143" t="s">
        <v>33</v>
      </c>
      <c r="AS26" s="144"/>
      <c r="AT26" s="144"/>
      <c r="AU26" s="144">
        <f>ROUND((AU25*0.1),1)</f>
        <v>32000</v>
      </c>
      <c r="AV26" s="145">
        <f>ROUND((SUMIF($J$19:$J$24,8%,$N$19:$Q$24))*8%,0)</f>
        <v>0</v>
      </c>
      <c r="AW26" s="146"/>
      <c r="AX26" s="146"/>
      <c r="AY26" s="147"/>
    </row>
    <row r="27" spans="1:52" ht="24.75" customHeight="1">
      <c r="B27" s="157"/>
      <c r="C27" s="158"/>
      <c r="D27" s="158"/>
      <c r="E27" s="158"/>
      <c r="F27" s="158"/>
      <c r="G27" s="148"/>
      <c r="H27" s="148"/>
      <c r="I27" s="71"/>
      <c r="J27" s="149" t="s">
        <v>32</v>
      </c>
      <c r="K27" s="150"/>
      <c r="L27" s="150"/>
      <c r="M27" s="150"/>
      <c r="N27" s="151">
        <f>ROUND((SUMIF($J$19:$J$24,10%,$N$19:$Q$24))*10%,0)</f>
        <v>32000</v>
      </c>
      <c r="O27" s="152"/>
      <c r="P27" s="152"/>
      <c r="Q27" s="153"/>
      <c r="R27" s="75"/>
      <c r="S27" s="167"/>
      <c r="T27" s="168"/>
      <c r="U27" s="168"/>
      <c r="V27" s="168"/>
      <c r="W27" s="168"/>
      <c r="X27" s="154"/>
      <c r="Y27" s="154"/>
      <c r="Z27" s="108"/>
      <c r="AA27" s="129" t="s">
        <v>32</v>
      </c>
      <c r="AB27" s="130"/>
      <c r="AC27" s="130"/>
      <c r="AD27" s="130"/>
      <c r="AE27" s="131">
        <f>ROUND((SUMIF($J$19:$J$24,10%,$N$19:$Q$24))*10%,0)</f>
        <v>32000</v>
      </c>
      <c r="AF27" s="132"/>
      <c r="AG27" s="132"/>
      <c r="AH27" s="133"/>
      <c r="AI27" s="75"/>
      <c r="AJ27" s="167"/>
      <c r="AK27" s="168"/>
      <c r="AL27" s="168"/>
      <c r="AM27" s="168"/>
      <c r="AN27" s="168"/>
      <c r="AO27" s="154"/>
      <c r="AP27" s="154"/>
      <c r="AQ27" s="108"/>
      <c r="AR27" s="129" t="s">
        <v>32</v>
      </c>
      <c r="AS27" s="130"/>
      <c r="AT27" s="130"/>
      <c r="AU27" s="130"/>
      <c r="AV27" s="131">
        <f>ROUND((SUMIF($J$19:$J$24,10%,$N$19:$Q$24))*10%,0)</f>
        <v>32000</v>
      </c>
      <c r="AW27" s="132"/>
      <c r="AX27" s="132"/>
      <c r="AY27" s="133"/>
    </row>
    <row r="28" spans="1:52" ht="24.75" customHeight="1">
      <c r="B28" s="134" t="s">
        <v>14</v>
      </c>
      <c r="C28" s="135"/>
      <c r="D28" s="135"/>
      <c r="E28" s="135"/>
      <c r="F28" s="135"/>
      <c r="G28" s="136"/>
      <c r="H28" s="136"/>
      <c r="I28" s="68"/>
      <c r="J28" s="137"/>
      <c r="K28" s="137"/>
      <c r="L28" s="137"/>
      <c r="M28" s="137">
        <f>SUM(M25+M26)</f>
        <v>352000</v>
      </c>
      <c r="N28" s="138">
        <f>SUM(N25:Q27)</f>
        <v>352000</v>
      </c>
      <c r="O28" s="138"/>
      <c r="P28" s="138"/>
      <c r="Q28" s="139"/>
      <c r="R28" s="75"/>
      <c r="S28" s="114" t="s">
        <v>14</v>
      </c>
      <c r="T28" s="115"/>
      <c r="U28" s="115"/>
      <c r="V28" s="115"/>
      <c r="W28" s="115"/>
      <c r="X28" s="140"/>
      <c r="Y28" s="140"/>
      <c r="Z28" s="105"/>
      <c r="AA28" s="141"/>
      <c r="AB28" s="141"/>
      <c r="AC28" s="141"/>
      <c r="AD28" s="141">
        <f>SUM(AD25+AD26)</f>
        <v>352000</v>
      </c>
      <c r="AE28" s="118">
        <f>SUM(AE25:AH27)</f>
        <v>352000</v>
      </c>
      <c r="AF28" s="118"/>
      <c r="AG28" s="118"/>
      <c r="AH28" s="119"/>
      <c r="AI28" s="75"/>
      <c r="AJ28" s="114" t="s">
        <v>14</v>
      </c>
      <c r="AK28" s="115"/>
      <c r="AL28" s="115"/>
      <c r="AM28" s="115"/>
      <c r="AN28" s="115"/>
      <c r="AO28" s="140"/>
      <c r="AP28" s="140"/>
      <c r="AQ28" s="105"/>
      <c r="AR28" s="141"/>
      <c r="AS28" s="141"/>
      <c r="AT28" s="141"/>
      <c r="AU28" s="141">
        <f>SUM(AU25+AU26)</f>
        <v>352000</v>
      </c>
      <c r="AV28" s="118">
        <f>SUM(AV25:AY27)</f>
        <v>352000</v>
      </c>
      <c r="AW28" s="118"/>
      <c r="AX28" s="118"/>
      <c r="AY28" s="119"/>
    </row>
    <row r="29" spans="1:52" ht="4.5" customHeight="1">
      <c r="C29" s="72"/>
      <c r="D29" s="69"/>
      <c r="E29" s="69"/>
      <c r="F29" s="69"/>
      <c r="G29" s="69"/>
      <c r="H29" s="69"/>
      <c r="I29" s="73"/>
      <c r="J29" s="74"/>
      <c r="K29" s="74"/>
      <c r="L29" s="74"/>
      <c r="M29" s="74"/>
      <c r="N29" s="74"/>
      <c r="O29" s="74"/>
      <c r="P29" s="74"/>
      <c r="Q29" s="74"/>
      <c r="R29" s="75"/>
      <c r="S29" s="75"/>
      <c r="T29" s="109"/>
      <c r="U29" s="106"/>
      <c r="V29" s="106"/>
      <c r="W29" s="106"/>
      <c r="X29" s="106"/>
      <c r="Y29" s="106"/>
      <c r="Z29" s="110"/>
      <c r="AA29" s="111"/>
      <c r="AB29" s="111"/>
      <c r="AC29" s="111"/>
      <c r="AD29" s="111"/>
      <c r="AE29" s="111"/>
      <c r="AF29" s="111"/>
      <c r="AG29" s="111"/>
      <c r="AH29" s="111"/>
      <c r="AI29" s="75"/>
      <c r="AJ29" s="75"/>
      <c r="AK29" s="109"/>
      <c r="AL29" s="106"/>
      <c r="AM29" s="106"/>
      <c r="AN29" s="106"/>
      <c r="AO29" s="106"/>
      <c r="AP29" s="106"/>
      <c r="AQ29" s="110"/>
      <c r="AR29" s="111"/>
      <c r="AS29" s="111"/>
      <c r="AT29" s="111"/>
      <c r="AU29" s="111"/>
      <c r="AV29" s="111"/>
      <c r="AW29" s="111"/>
      <c r="AX29" s="111"/>
      <c r="AY29" s="111"/>
    </row>
    <row r="30" spans="1:52" ht="4.5" customHeight="1">
      <c r="B30" s="128" t="s">
        <v>52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75"/>
      <c r="S30" s="75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75"/>
      <c r="AJ30" s="75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2" ht="26.25" customHeight="1"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75"/>
      <c r="S31" s="127" t="s">
        <v>15</v>
      </c>
      <c r="T31" s="127"/>
      <c r="U31" s="120"/>
      <c r="V31" s="120"/>
      <c r="W31" s="120"/>
      <c r="X31" s="120"/>
      <c r="Y31" s="120"/>
      <c r="Z31" s="127" t="s">
        <v>16</v>
      </c>
      <c r="AA31" s="127"/>
      <c r="AB31" s="127"/>
      <c r="AC31" s="127"/>
      <c r="AD31" s="127"/>
      <c r="AE31" s="127"/>
      <c r="AF31" s="127"/>
      <c r="AG31" s="127"/>
      <c r="AH31" s="127"/>
      <c r="AI31" s="75"/>
      <c r="AJ31" s="127" t="s">
        <v>15</v>
      </c>
      <c r="AK31" s="127"/>
      <c r="AL31" s="120"/>
      <c r="AM31" s="120"/>
      <c r="AN31" s="120"/>
      <c r="AO31" s="120"/>
      <c r="AP31" s="120"/>
      <c r="AQ31" s="127" t="s">
        <v>16</v>
      </c>
      <c r="AR31" s="127"/>
      <c r="AS31" s="127"/>
      <c r="AT31" s="127"/>
      <c r="AU31" s="127"/>
      <c r="AV31" s="127"/>
      <c r="AW31" s="127"/>
      <c r="AX31" s="127"/>
      <c r="AY31" s="127"/>
    </row>
    <row r="32" spans="1:52" ht="26.25" customHeight="1"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75"/>
      <c r="S32" s="121" t="s">
        <v>17</v>
      </c>
      <c r="T32" s="121"/>
      <c r="U32" s="120"/>
      <c r="V32" s="120"/>
      <c r="W32" s="120"/>
      <c r="X32" s="120"/>
      <c r="Y32" s="120"/>
      <c r="Z32" s="121" t="s">
        <v>18</v>
      </c>
      <c r="AA32" s="121"/>
      <c r="AB32" s="122"/>
      <c r="AC32" s="123"/>
      <c r="AD32" s="123"/>
      <c r="AE32" s="123"/>
      <c r="AF32" s="123"/>
      <c r="AG32" s="123"/>
      <c r="AH32" s="124"/>
      <c r="AI32" s="75"/>
      <c r="AJ32" s="121" t="s">
        <v>17</v>
      </c>
      <c r="AK32" s="121"/>
      <c r="AL32" s="120"/>
      <c r="AM32" s="120"/>
      <c r="AN32" s="120"/>
      <c r="AO32" s="120"/>
      <c r="AP32" s="120"/>
      <c r="AQ32" s="121" t="s">
        <v>18</v>
      </c>
      <c r="AR32" s="121"/>
      <c r="AS32" s="122"/>
      <c r="AT32" s="123"/>
      <c r="AU32" s="123"/>
      <c r="AV32" s="123"/>
      <c r="AW32" s="123"/>
      <c r="AX32" s="123"/>
      <c r="AY32" s="124"/>
    </row>
    <row r="33" spans="2:51" ht="4.5" customHeight="1"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125"/>
      <c r="AC33" s="125"/>
      <c r="AD33" s="125"/>
      <c r="AE33" s="126"/>
      <c r="AF33" s="126"/>
      <c r="AG33" s="126"/>
      <c r="AH33" s="126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125"/>
      <c r="AT33" s="125"/>
      <c r="AU33" s="125"/>
      <c r="AV33" s="126"/>
      <c r="AW33" s="126"/>
      <c r="AX33" s="126"/>
      <c r="AY33" s="126"/>
    </row>
    <row r="34" spans="2:51" ht="26.25" customHeight="1"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75"/>
      <c r="S34" s="117" t="s">
        <v>19</v>
      </c>
      <c r="T34" s="117"/>
      <c r="U34" s="117"/>
      <c r="V34" s="117"/>
      <c r="W34" s="112" t="s">
        <v>20</v>
      </c>
      <c r="X34" s="117"/>
      <c r="Y34" s="117"/>
      <c r="Z34" s="117"/>
      <c r="AA34" s="117"/>
      <c r="AB34" s="75"/>
      <c r="AC34" s="75"/>
      <c r="AD34" s="114" t="s">
        <v>21</v>
      </c>
      <c r="AE34" s="115"/>
      <c r="AF34" s="116"/>
      <c r="AG34" s="114" t="s">
        <v>22</v>
      </c>
      <c r="AH34" s="116"/>
      <c r="AI34" s="75"/>
      <c r="AJ34" s="117" t="s">
        <v>19</v>
      </c>
      <c r="AK34" s="117"/>
      <c r="AL34" s="117"/>
      <c r="AM34" s="117"/>
      <c r="AN34" s="112" t="s">
        <v>20</v>
      </c>
      <c r="AO34" s="117"/>
      <c r="AP34" s="117"/>
      <c r="AQ34" s="117"/>
      <c r="AR34" s="117"/>
      <c r="AS34" s="75"/>
      <c r="AT34" s="75"/>
      <c r="AU34" s="114" t="s">
        <v>21</v>
      </c>
      <c r="AV34" s="115"/>
      <c r="AW34" s="116"/>
      <c r="AX34" s="114" t="s">
        <v>22</v>
      </c>
      <c r="AY34" s="116"/>
    </row>
    <row r="35" spans="2:51" ht="26.25" customHeight="1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75"/>
      <c r="S35" s="117" t="s">
        <v>23</v>
      </c>
      <c r="T35" s="117"/>
      <c r="U35" s="117"/>
      <c r="V35" s="117"/>
      <c r="W35" s="117"/>
      <c r="X35" s="117"/>
      <c r="Y35" s="117"/>
      <c r="Z35" s="117"/>
      <c r="AA35" s="117"/>
      <c r="AB35" s="75"/>
      <c r="AC35" s="75"/>
      <c r="AD35" s="114"/>
      <c r="AE35" s="115"/>
      <c r="AF35" s="116"/>
      <c r="AG35" s="114"/>
      <c r="AH35" s="116"/>
      <c r="AI35" s="75"/>
      <c r="AJ35" s="117" t="s">
        <v>23</v>
      </c>
      <c r="AK35" s="117"/>
      <c r="AL35" s="117"/>
      <c r="AM35" s="117"/>
      <c r="AN35" s="117"/>
      <c r="AO35" s="117"/>
      <c r="AP35" s="117"/>
      <c r="AQ35" s="117"/>
      <c r="AR35" s="117"/>
      <c r="AS35" s="75"/>
      <c r="AT35" s="75"/>
      <c r="AU35" s="114"/>
      <c r="AV35" s="115"/>
      <c r="AW35" s="116"/>
      <c r="AX35" s="114"/>
      <c r="AY35" s="116"/>
    </row>
    <row r="36" spans="2:51" ht="11.25" customHeight="1"/>
  </sheetData>
  <sheetProtection sheet="1" objects="1" scenarios="1"/>
  <mergeCells count="233">
    <mergeCell ref="A1:Q1"/>
    <mergeCell ref="R1:AH1"/>
    <mergeCell ref="AI1:AY1"/>
    <mergeCell ref="B2:G3"/>
    <mergeCell ref="S2:X3"/>
    <mergeCell ref="AJ2:AO3"/>
    <mergeCell ref="M3:N3"/>
    <mergeCell ref="AD3:AE3"/>
    <mergeCell ref="AU3:AV3"/>
    <mergeCell ref="B7:G8"/>
    <mergeCell ref="J7:Q8"/>
    <mergeCell ref="S7:X8"/>
    <mergeCell ref="AA7:AH8"/>
    <mergeCell ref="AJ7:AO8"/>
    <mergeCell ref="AR7:AY8"/>
    <mergeCell ref="J5:Q6"/>
    <mergeCell ref="AA5:AH6"/>
    <mergeCell ref="AR5:AY6"/>
    <mergeCell ref="B6:G6"/>
    <mergeCell ref="S6:X6"/>
    <mergeCell ref="AJ6:AO6"/>
    <mergeCell ref="I9:Q9"/>
    <mergeCell ref="Z9:AH9"/>
    <mergeCell ref="AQ9:AY9"/>
    <mergeCell ref="I10:M11"/>
    <mergeCell ref="Z10:AD11"/>
    <mergeCell ref="AQ10:AU11"/>
    <mergeCell ref="N11:Q12"/>
    <mergeCell ref="AE11:AH12"/>
    <mergeCell ref="AV11:AY12"/>
    <mergeCell ref="B12:D12"/>
    <mergeCell ref="S12:U12"/>
    <mergeCell ref="AJ12:AL12"/>
    <mergeCell ref="B13:D13"/>
    <mergeCell ref="E13:M13"/>
    <mergeCell ref="N13:Q13"/>
    <mergeCell ref="S13:U13"/>
    <mergeCell ref="V13:AD13"/>
    <mergeCell ref="AE13:AH13"/>
    <mergeCell ref="AJ13:AL13"/>
    <mergeCell ref="AM13:AU13"/>
    <mergeCell ref="AV13:AY13"/>
    <mergeCell ref="B15:C15"/>
    <mergeCell ref="D15:H15"/>
    <mergeCell ref="I15:L15"/>
    <mergeCell ref="M15:Q15"/>
    <mergeCell ref="S15:T15"/>
    <mergeCell ref="U15:Y15"/>
    <mergeCell ref="Z15:AC15"/>
    <mergeCell ref="AD15:AH15"/>
    <mergeCell ref="AJ15:AK15"/>
    <mergeCell ref="AL15:AP15"/>
    <mergeCell ref="AQ15:AT15"/>
    <mergeCell ref="AU15:AY15"/>
    <mergeCell ref="D16:H16"/>
    <mergeCell ref="I16:L16"/>
    <mergeCell ref="M16:Q16"/>
    <mergeCell ref="U16:Y16"/>
    <mergeCell ref="Z16:AC16"/>
    <mergeCell ref="AD16:AH16"/>
    <mergeCell ref="AL16:AP16"/>
    <mergeCell ref="AQ16:AT16"/>
    <mergeCell ref="AU16:AY16"/>
    <mergeCell ref="AO18:AP18"/>
    <mergeCell ref="AS18:AU18"/>
    <mergeCell ref="AV18:AY18"/>
    <mergeCell ref="D19:F19"/>
    <mergeCell ref="G19:H19"/>
    <mergeCell ref="K19:M19"/>
    <mergeCell ref="N19:Q19"/>
    <mergeCell ref="U19:W19"/>
    <mergeCell ref="AV19:AY19"/>
    <mergeCell ref="X19:Y19"/>
    <mergeCell ref="AB19:AD19"/>
    <mergeCell ref="AE19:AH19"/>
    <mergeCell ref="AL19:AN19"/>
    <mergeCell ref="AO19:AP19"/>
    <mergeCell ref="AS19:AU19"/>
    <mergeCell ref="D18:F18"/>
    <mergeCell ref="G18:H18"/>
    <mergeCell ref="K18:M18"/>
    <mergeCell ref="N18:Q18"/>
    <mergeCell ref="U18:W18"/>
    <mergeCell ref="X18:Y18"/>
    <mergeCell ref="AB18:AD18"/>
    <mergeCell ref="AE18:AH18"/>
    <mergeCell ref="AL18:AN18"/>
    <mergeCell ref="AO20:AP20"/>
    <mergeCell ref="AS20:AU20"/>
    <mergeCell ref="AV20:AY20"/>
    <mergeCell ref="D21:F21"/>
    <mergeCell ref="G21:H21"/>
    <mergeCell ref="K21:M21"/>
    <mergeCell ref="N21:Q21"/>
    <mergeCell ref="U21:W21"/>
    <mergeCell ref="X21:Y21"/>
    <mergeCell ref="AB21:AD21"/>
    <mergeCell ref="AE21:AH21"/>
    <mergeCell ref="AL21:AN21"/>
    <mergeCell ref="AO21:AP21"/>
    <mergeCell ref="AS21:AU21"/>
    <mergeCell ref="AV21:AY21"/>
    <mergeCell ref="D20:F20"/>
    <mergeCell ref="G20:H20"/>
    <mergeCell ref="K20:M20"/>
    <mergeCell ref="N20:Q20"/>
    <mergeCell ref="U20:W20"/>
    <mergeCell ref="X20:Y20"/>
    <mergeCell ref="AB20:AD20"/>
    <mergeCell ref="AE20:AH20"/>
    <mergeCell ref="AL20:AN20"/>
    <mergeCell ref="D22:F22"/>
    <mergeCell ref="G22:H22"/>
    <mergeCell ref="K22:M22"/>
    <mergeCell ref="N22:Q22"/>
    <mergeCell ref="U22:W22"/>
    <mergeCell ref="AV22:AY22"/>
    <mergeCell ref="D23:F23"/>
    <mergeCell ref="G23:H23"/>
    <mergeCell ref="K23:M23"/>
    <mergeCell ref="N23:Q23"/>
    <mergeCell ref="U23:W23"/>
    <mergeCell ref="X23:Y23"/>
    <mergeCell ref="AB23:AD23"/>
    <mergeCell ref="AE23:AH23"/>
    <mergeCell ref="AL23:AN23"/>
    <mergeCell ref="X22:Y22"/>
    <mergeCell ref="AB22:AD22"/>
    <mergeCell ref="AE22:AH22"/>
    <mergeCell ref="AL22:AN22"/>
    <mergeCell ref="AO22:AP22"/>
    <mergeCell ref="AS22:AU22"/>
    <mergeCell ref="AO23:AP23"/>
    <mergeCell ref="AS23:AU23"/>
    <mergeCell ref="AV23:AY23"/>
    <mergeCell ref="AO24:AP24"/>
    <mergeCell ref="AS24:AU24"/>
    <mergeCell ref="AV24:AY24"/>
    <mergeCell ref="B25:F25"/>
    <mergeCell ref="G25:H25"/>
    <mergeCell ref="J25:M25"/>
    <mergeCell ref="N25:Q25"/>
    <mergeCell ref="S25:W25"/>
    <mergeCell ref="AV25:AY25"/>
    <mergeCell ref="X25:Y25"/>
    <mergeCell ref="AA25:AD25"/>
    <mergeCell ref="AE25:AH25"/>
    <mergeCell ref="AJ25:AN25"/>
    <mergeCell ref="AO25:AP25"/>
    <mergeCell ref="AR25:AU25"/>
    <mergeCell ref="D24:F24"/>
    <mergeCell ref="G24:H24"/>
    <mergeCell ref="K24:M24"/>
    <mergeCell ref="N24:Q24"/>
    <mergeCell ref="U24:W24"/>
    <mergeCell ref="X24:Y24"/>
    <mergeCell ref="AB24:AD24"/>
    <mergeCell ref="AE24:AH24"/>
    <mergeCell ref="AL24:AN24"/>
    <mergeCell ref="B26:F27"/>
    <mergeCell ref="G26:H26"/>
    <mergeCell ref="J26:M26"/>
    <mergeCell ref="N26:Q26"/>
    <mergeCell ref="S26:W27"/>
    <mergeCell ref="X26:Y26"/>
    <mergeCell ref="AA26:AD26"/>
    <mergeCell ref="AE26:AH26"/>
    <mergeCell ref="AJ26:AN27"/>
    <mergeCell ref="AO26:AP26"/>
    <mergeCell ref="AR26:AU26"/>
    <mergeCell ref="AV26:AY26"/>
    <mergeCell ref="G27:H27"/>
    <mergeCell ref="J27:M27"/>
    <mergeCell ref="N27:Q27"/>
    <mergeCell ref="X27:Y27"/>
    <mergeCell ref="AA27:AD27"/>
    <mergeCell ref="AE27:AH27"/>
    <mergeCell ref="AO27:AP27"/>
    <mergeCell ref="B30:Q35"/>
    <mergeCell ref="T30:AH30"/>
    <mergeCell ref="AK30:AY30"/>
    <mergeCell ref="S31:T31"/>
    <mergeCell ref="U31:Y31"/>
    <mergeCell ref="Z31:AA31"/>
    <mergeCell ref="AR27:AU27"/>
    <mergeCell ref="AV27:AY27"/>
    <mergeCell ref="B28:F28"/>
    <mergeCell ref="G28:H28"/>
    <mergeCell ref="J28:M28"/>
    <mergeCell ref="N28:Q28"/>
    <mergeCell ref="S28:W28"/>
    <mergeCell ref="X28:Y28"/>
    <mergeCell ref="AA28:AD28"/>
    <mergeCell ref="AE28:AH28"/>
    <mergeCell ref="S32:T32"/>
    <mergeCell ref="U32:Y32"/>
    <mergeCell ref="Z32:AA32"/>
    <mergeCell ref="AB32:AH32"/>
    <mergeCell ref="AJ32:AK32"/>
    <mergeCell ref="AJ28:AN28"/>
    <mergeCell ref="AO28:AP28"/>
    <mergeCell ref="AR28:AU28"/>
    <mergeCell ref="AV28:AY28"/>
    <mergeCell ref="AL32:AP32"/>
    <mergeCell ref="AQ32:AR32"/>
    <mergeCell ref="AS32:AY32"/>
    <mergeCell ref="AB33:AD33"/>
    <mergeCell ref="AE33:AH33"/>
    <mergeCell ref="AS33:AU33"/>
    <mergeCell ref="AV33:AY33"/>
    <mergeCell ref="AB31:AH31"/>
    <mergeCell ref="AJ31:AK31"/>
    <mergeCell ref="AL31:AP31"/>
    <mergeCell ref="AQ31:AR31"/>
    <mergeCell ref="AS31:AY31"/>
    <mergeCell ref="AU35:AW35"/>
    <mergeCell ref="AX35:AY35"/>
    <mergeCell ref="AL34:AM34"/>
    <mergeCell ref="AO34:AR34"/>
    <mergeCell ref="AU34:AW34"/>
    <mergeCell ref="AX34:AY34"/>
    <mergeCell ref="S35:T35"/>
    <mergeCell ref="U35:AA35"/>
    <mergeCell ref="AD35:AF35"/>
    <mergeCell ref="AG35:AH35"/>
    <mergeCell ref="AJ35:AK35"/>
    <mergeCell ref="AL35:AR35"/>
    <mergeCell ref="S34:T34"/>
    <mergeCell ref="U34:V34"/>
    <mergeCell ref="X34:AA34"/>
    <mergeCell ref="AD34:AF34"/>
    <mergeCell ref="AG34:AH34"/>
    <mergeCell ref="AJ34:AK34"/>
  </mergeCells>
  <phoneticPr fontId="2"/>
  <conditionalFormatting sqref="B16:L16">
    <cfRule type="containsBlanks" dxfId="28" priority="13">
      <formula>LEN(TRIM(B16))=0</formula>
    </cfRule>
  </conditionalFormatting>
  <conditionalFormatting sqref="B19:M24">
    <cfRule type="containsBlanks" dxfId="27" priority="7">
      <formula>LEN(TRIM(B19))=0</formula>
    </cfRule>
  </conditionalFormatting>
  <conditionalFormatting sqref="B13:Q13">
    <cfRule type="containsBlanks" dxfId="26" priority="1">
      <formula>LEN(TRIM(B13))=0</formula>
    </cfRule>
  </conditionalFormatting>
  <conditionalFormatting sqref="J5:Q8 I10">
    <cfRule type="containsBlanks" dxfId="25" priority="14">
      <formula>LEN(TRIM(I5))=0</formula>
    </cfRule>
  </conditionalFormatting>
  <conditionalFormatting sqref="K3 M3:N3 P3">
    <cfRule type="containsBlanks" dxfId="24" priority="15">
      <formula>LEN(TRIM(K3))=0</formula>
    </cfRule>
  </conditionalFormatting>
  <conditionalFormatting sqref="S16:AC16">
    <cfRule type="containsBlanks" dxfId="23" priority="10">
      <formula>LEN(TRIM(S16))=0</formula>
    </cfRule>
  </conditionalFormatting>
  <conditionalFormatting sqref="S19:AD24">
    <cfRule type="containsBlanks" dxfId="22" priority="12">
      <formula>LEN(TRIM(S19))=0</formula>
    </cfRule>
  </conditionalFormatting>
  <conditionalFormatting sqref="S13:AH13">
    <cfRule type="containsBlanks" dxfId="21" priority="11">
      <formula>LEN(TRIM(S13))=0</formula>
    </cfRule>
  </conditionalFormatting>
  <conditionalFormatting sqref="Z10 AE10:AH10">
    <cfRule type="containsBlanks" dxfId="20" priority="8">
      <formula>LEN(TRIM(Z10))=0</formula>
    </cfRule>
  </conditionalFormatting>
  <conditionalFormatting sqref="AA5:AH8">
    <cfRule type="containsBlanks" dxfId="19" priority="9">
      <formula>LEN(TRIM(AA5))=0</formula>
    </cfRule>
  </conditionalFormatting>
  <conditionalFormatting sqref="AJ16:AT16">
    <cfRule type="containsBlanks" dxfId="18" priority="4">
      <formula>LEN(TRIM(AJ16))=0</formula>
    </cfRule>
  </conditionalFormatting>
  <conditionalFormatting sqref="AJ19:AU24">
    <cfRule type="containsBlanks" dxfId="17" priority="6">
      <formula>LEN(TRIM(AJ19))=0</formula>
    </cfRule>
  </conditionalFormatting>
  <conditionalFormatting sqref="AJ13:AY13">
    <cfRule type="containsBlanks" dxfId="16" priority="5">
      <formula>LEN(TRIM(AJ13))=0</formula>
    </cfRule>
  </conditionalFormatting>
  <conditionalFormatting sqref="AQ10 AV10:AY10">
    <cfRule type="containsBlanks" dxfId="15" priority="2">
      <formula>LEN(TRIM(AQ10))=0</formula>
    </cfRule>
  </conditionalFormatting>
  <conditionalFormatting sqref="AR5:AY8">
    <cfRule type="containsBlanks" dxfId="14" priority="3">
      <formula>LEN(TRIM(AR5))=0</formula>
    </cfRule>
  </conditionalFormatting>
  <dataValidations count="2">
    <dataValidation type="list" allowBlank="1" showInputMessage="1" showErrorMessage="1" sqref="J19:J24" xr:uid="{C94178EB-9DF0-4C4D-8618-E3D116C5AA2B}">
      <formula1>"10%,8%,非課税"</formula1>
    </dataValidation>
    <dataValidation type="list" showDropDown="1" showInputMessage="1" showErrorMessage="1" sqref="AA19:AA24 AR19:AR24" xr:uid="{D76A1268-641A-4C58-BBD1-9523D85605DF}">
      <formula1>"10%,8%,非課税"</formula1>
    </dataValidation>
  </dataValidations>
  <printOptions horizontalCentered="1" verticalCentered="1"/>
  <pageMargins left="0" right="0.23622047244094491" top="0" bottom="0.47244094488188981" header="0" footer="0"/>
  <pageSetup paperSize="13" scale="97" orientation="portrait" horizontalDpi="1200" verticalDpi="1200" r:id="rId1"/>
  <headerFooter differentOddEven="1" differentFirst="1">
    <evenFooter>&amp;R&amp;"-,太字"&amp;U経理控</evenFooter>
  </headerFooter>
  <colBreaks count="2" manualBreakCount="2">
    <brk id="17" max="34" man="1"/>
    <brk id="34" max="3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515B-2C07-422A-90E8-EBA182D35161}">
  <dimension ref="A1:AY36"/>
  <sheetViews>
    <sheetView showZeros="0" tabSelected="1" view="pageBreakPreview" zoomScale="85" zoomScaleNormal="100" zoomScaleSheetLayoutView="85" zoomScalePageLayoutView="115" workbookViewId="0">
      <selection activeCell="K19" sqref="K19:M19"/>
    </sheetView>
  </sheetViews>
  <sheetFormatPr defaultRowHeight="18.75"/>
  <cols>
    <col min="1" max="1" width="2.5" style="38" customWidth="1"/>
    <col min="2" max="2" width="4.125" style="38" customWidth="1"/>
    <col min="3" max="3" width="4.875" style="38" customWidth="1"/>
    <col min="4" max="4" width="5.75" style="38" customWidth="1"/>
    <col min="5" max="5" width="5.875" style="38" customWidth="1"/>
    <col min="6" max="6" width="7.625" style="38" customWidth="1"/>
    <col min="7" max="7" width="4.625" style="38" customWidth="1"/>
    <col min="8" max="8" width="1.125" style="38" customWidth="1"/>
    <col min="9" max="9" width="5.625" style="38" customWidth="1"/>
    <col min="10" max="10" width="5.375" style="38" customWidth="1"/>
    <col min="11" max="11" width="6.625" style="38" customWidth="1"/>
    <col min="12" max="12" width="4" style="38" customWidth="1"/>
    <col min="13" max="13" width="2.75" style="38" customWidth="1"/>
    <col min="14" max="14" width="1.875" style="38" customWidth="1"/>
    <col min="15" max="15" width="3.75" style="38" bestFit="1" customWidth="1"/>
    <col min="16" max="16" width="5" style="38" customWidth="1"/>
    <col min="17" max="17" width="2.5" style="38" customWidth="1"/>
    <col min="18" max="18" width="2.625" customWidth="1"/>
    <col min="19" max="19" width="4.125" customWidth="1"/>
    <col min="20" max="20" width="4.875" customWidth="1"/>
    <col min="21" max="21" width="5.75" customWidth="1"/>
    <col min="22" max="22" width="5.875" customWidth="1"/>
    <col min="23" max="23" width="7.625" customWidth="1"/>
    <col min="24" max="24" width="4.625" customWidth="1"/>
    <col min="25" max="25" width="1.125" customWidth="1"/>
    <col min="26" max="26" width="5.625" customWidth="1"/>
    <col min="27" max="27" width="5.375" customWidth="1"/>
    <col min="28" max="28" width="6.625" customWidth="1"/>
    <col min="29" max="29" width="4" customWidth="1"/>
    <col min="30" max="30" width="2.75" customWidth="1"/>
    <col min="31" max="31" width="1.875" customWidth="1"/>
    <col min="32" max="32" width="3.75" bestFit="1" customWidth="1"/>
    <col min="33" max="33" width="5" customWidth="1"/>
    <col min="34" max="34" width="2.5" customWidth="1"/>
    <col min="35" max="35" width="2.625" customWidth="1"/>
    <col min="36" max="36" width="4.125" customWidth="1"/>
    <col min="37" max="37" width="4.875" customWidth="1"/>
    <col min="38" max="38" width="5.75" customWidth="1"/>
    <col min="39" max="39" width="5.875" customWidth="1"/>
    <col min="40" max="40" width="7.625" customWidth="1"/>
    <col min="41" max="41" width="4.625" customWidth="1"/>
    <col min="42" max="42" width="1.125" customWidth="1"/>
    <col min="43" max="43" width="5.625" customWidth="1"/>
    <col min="44" max="44" width="5.375" customWidth="1"/>
    <col min="45" max="45" width="6.625" customWidth="1"/>
    <col min="46" max="46" width="4" customWidth="1"/>
    <col min="47" max="47" width="2.75" customWidth="1"/>
    <col min="48" max="48" width="1.875" customWidth="1"/>
    <col min="49" max="49" width="3.75" bestFit="1" customWidth="1"/>
    <col min="50" max="50" width="5" customWidth="1"/>
    <col min="51" max="51" width="2.5" customWidth="1"/>
  </cols>
  <sheetData>
    <row r="1" spans="1:51" ht="35.25">
      <c r="A1" s="288" t="s">
        <v>35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 t="s">
        <v>36</v>
      </c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 t="s">
        <v>39</v>
      </c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</row>
    <row r="2" spans="1:51" ht="6.75" customHeight="1">
      <c r="A2"/>
      <c r="B2" s="289" t="s">
        <v>49</v>
      </c>
      <c r="C2" s="289"/>
      <c r="D2" s="289"/>
      <c r="E2" s="289"/>
      <c r="F2" s="289"/>
      <c r="G2" s="289"/>
      <c r="H2" s="1"/>
      <c r="I2" s="1"/>
      <c r="J2" s="1"/>
      <c r="K2" s="1"/>
      <c r="L2" s="1"/>
      <c r="M2"/>
      <c r="N2"/>
      <c r="O2"/>
      <c r="P2"/>
      <c r="Q2"/>
      <c r="S2" s="274" t="s">
        <v>49</v>
      </c>
      <c r="T2" s="274"/>
      <c r="U2" s="274"/>
      <c r="V2" s="274"/>
      <c r="W2" s="274"/>
      <c r="X2" s="274"/>
      <c r="Y2" s="1"/>
      <c r="Z2" s="1"/>
      <c r="AA2" s="1"/>
      <c r="AB2" s="1"/>
      <c r="AC2" s="1"/>
      <c r="AJ2" s="274" t="s">
        <v>49</v>
      </c>
      <c r="AK2" s="274"/>
      <c r="AL2" s="274"/>
      <c r="AM2" s="274"/>
      <c r="AN2" s="274"/>
      <c r="AO2" s="274"/>
      <c r="AP2" s="1"/>
      <c r="AQ2" s="1"/>
      <c r="AR2" s="1"/>
      <c r="AS2" s="1"/>
      <c r="AT2" s="1"/>
    </row>
    <row r="3" spans="1:51" ht="19.5" customHeight="1">
      <c r="A3"/>
      <c r="B3" s="290"/>
      <c r="C3" s="290"/>
      <c r="D3" s="290"/>
      <c r="E3" s="290"/>
      <c r="F3" s="290"/>
      <c r="G3" s="290"/>
      <c r="H3"/>
      <c r="I3"/>
      <c r="J3"/>
      <c r="K3" s="40"/>
      <c r="L3" s="35" t="s">
        <v>38</v>
      </c>
      <c r="M3" s="278"/>
      <c r="N3" s="278"/>
      <c r="O3" s="34" t="s">
        <v>27</v>
      </c>
      <c r="P3" s="42"/>
      <c r="Q3" s="34" t="s">
        <v>37</v>
      </c>
      <c r="S3" s="275"/>
      <c r="T3" s="275"/>
      <c r="U3" s="275"/>
      <c r="V3" s="275"/>
      <c r="W3" s="275"/>
      <c r="X3" s="275"/>
      <c r="AB3" s="37">
        <f>K3</f>
        <v>0</v>
      </c>
      <c r="AC3" s="35" t="s">
        <v>38</v>
      </c>
      <c r="AD3" s="375">
        <f>M3</f>
        <v>0</v>
      </c>
      <c r="AE3" s="376"/>
      <c r="AF3" s="34" t="s">
        <v>27</v>
      </c>
      <c r="AG3" s="36">
        <f>P3</f>
        <v>0</v>
      </c>
      <c r="AH3" s="34" t="s">
        <v>37</v>
      </c>
      <c r="AJ3" s="275"/>
      <c r="AK3" s="275"/>
      <c r="AL3" s="275"/>
      <c r="AM3" s="275"/>
      <c r="AN3" s="275"/>
      <c r="AO3" s="275"/>
      <c r="AS3" s="37">
        <f>AB3</f>
        <v>0</v>
      </c>
      <c r="AT3" s="35" t="s">
        <v>38</v>
      </c>
      <c r="AU3" s="375">
        <f>AD3</f>
        <v>0</v>
      </c>
      <c r="AV3" s="376"/>
      <c r="AW3" s="34" t="s">
        <v>27</v>
      </c>
      <c r="AX3" s="36">
        <f>AG3</f>
        <v>0</v>
      </c>
      <c r="AY3" s="34" t="s">
        <v>37</v>
      </c>
    </row>
    <row r="4" spans="1:51" ht="7.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51" ht="28.5" customHeight="1">
      <c r="A5"/>
      <c r="B5"/>
      <c r="C5"/>
      <c r="D5"/>
      <c r="E5"/>
      <c r="F5"/>
      <c r="G5"/>
      <c r="H5" s="4"/>
      <c r="I5" s="4" t="s">
        <v>24</v>
      </c>
      <c r="J5" s="267"/>
      <c r="K5" s="267"/>
      <c r="L5" s="267"/>
      <c r="M5" s="267"/>
      <c r="N5" s="267"/>
      <c r="O5" s="267"/>
      <c r="P5" s="267"/>
      <c r="Q5" s="267"/>
      <c r="Y5" s="4"/>
      <c r="Z5" s="4" t="s">
        <v>24</v>
      </c>
      <c r="AA5" s="284">
        <f>J5</f>
        <v>0</v>
      </c>
      <c r="AB5" s="284"/>
      <c r="AC5" s="284"/>
      <c r="AD5" s="284"/>
      <c r="AE5" s="284"/>
      <c r="AF5" s="284"/>
      <c r="AG5" s="284"/>
      <c r="AH5" s="284"/>
      <c r="AP5" s="4"/>
      <c r="AQ5" s="4" t="s">
        <v>24</v>
      </c>
      <c r="AR5" s="284">
        <f>AA5</f>
        <v>0</v>
      </c>
      <c r="AS5" s="284"/>
      <c r="AT5" s="284"/>
      <c r="AU5" s="284"/>
      <c r="AV5" s="284"/>
      <c r="AW5" s="284"/>
      <c r="AX5" s="284"/>
      <c r="AY5" s="284"/>
    </row>
    <row r="6" spans="1:51" ht="28.5" customHeight="1">
      <c r="A6"/>
      <c r="B6" s="285" t="s">
        <v>0</v>
      </c>
      <c r="C6" s="286"/>
      <c r="D6" s="286"/>
      <c r="E6" s="286"/>
      <c r="F6" s="286"/>
      <c r="G6" s="287"/>
      <c r="H6" s="6"/>
      <c r="I6" s="44"/>
      <c r="J6" s="267"/>
      <c r="K6" s="267"/>
      <c r="L6" s="267"/>
      <c r="M6" s="267"/>
      <c r="N6" s="267"/>
      <c r="O6" s="267"/>
      <c r="P6" s="267"/>
      <c r="Q6" s="267"/>
      <c r="S6" s="285" t="s">
        <v>0</v>
      </c>
      <c r="T6" s="286"/>
      <c r="U6" s="286"/>
      <c r="V6" s="286"/>
      <c r="W6" s="286"/>
      <c r="X6" s="287"/>
      <c r="Y6" s="6"/>
      <c r="Z6" s="4"/>
      <c r="AA6" s="284"/>
      <c r="AB6" s="284"/>
      <c r="AC6" s="284"/>
      <c r="AD6" s="284"/>
      <c r="AE6" s="284"/>
      <c r="AF6" s="284"/>
      <c r="AG6" s="284"/>
      <c r="AH6" s="284"/>
      <c r="AJ6" s="285" t="s">
        <v>0</v>
      </c>
      <c r="AK6" s="286"/>
      <c r="AL6" s="286"/>
      <c r="AM6" s="286"/>
      <c r="AN6" s="286"/>
      <c r="AO6" s="287"/>
      <c r="AP6" s="6"/>
      <c r="AQ6" s="4"/>
      <c r="AR6" s="284"/>
      <c r="AS6" s="284"/>
      <c r="AT6" s="284"/>
      <c r="AU6" s="284"/>
      <c r="AV6" s="284"/>
      <c r="AW6" s="284"/>
      <c r="AX6" s="284"/>
      <c r="AY6" s="284"/>
    </row>
    <row r="7" spans="1:51" ht="28.5" customHeight="1">
      <c r="A7"/>
      <c r="B7" s="281">
        <f>N28</f>
        <v>0</v>
      </c>
      <c r="C7" s="282"/>
      <c r="D7" s="282"/>
      <c r="E7" s="282"/>
      <c r="F7" s="282"/>
      <c r="G7" s="283"/>
      <c r="H7" s="45"/>
      <c r="I7" s="4" t="s">
        <v>25</v>
      </c>
      <c r="J7" s="267"/>
      <c r="K7" s="267"/>
      <c r="L7" s="267"/>
      <c r="M7" s="267"/>
      <c r="N7" s="267"/>
      <c r="O7" s="267"/>
      <c r="P7" s="267"/>
      <c r="Q7" s="267"/>
      <c r="S7" s="281">
        <f>B7</f>
        <v>0</v>
      </c>
      <c r="T7" s="282"/>
      <c r="U7" s="282"/>
      <c r="V7" s="282"/>
      <c r="W7" s="282"/>
      <c r="X7" s="283"/>
      <c r="Y7" s="6"/>
      <c r="Z7" s="4" t="s">
        <v>25</v>
      </c>
      <c r="AA7" s="284">
        <f>J7</f>
        <v>0</v>
      </c>
      <c r="AB7" s="284"/>
      <c r="AC7" s="284"/>
      <c r="AD7" s="284"/>
      <c r="AE7" s="284"/>
      <c r="AF7" s="284"/>
      <c r="AG7" s="284"/>
      <c r="AH7" s="284"/>
      <c r="AJ7" s="281">
        <f>S7</f>
        <v>0</v>
      </c>
      <c r="AK7" s="282"/>
      <c r="AL7" s="282"/>
      <c r="AM7" s="282"/>
      <c r="AN7" s="282"/>
      <c r="AO7" s="283"/>
      <c r="AP7" s="6"/>
      <c r="AQ7" s="4" t="s">
        <v>25</v>
      </c>
      <c r="AR7" s="284">
        <f>AA7</f>
        <v>0</v>
      </c>
      <c r="AS7" s="284"/>
      <c r="AT7" s="284"/>
      <c r="AU7" s="284"/>
      <c r="AV7" s="284"/>
      <c r="AW7" s="284"/>
      <c r="AX7" s="284"/>
      <c r="AY7" s="284"/>
    </row>
    <row r="8" spans="1:51" ht="28.5" customHeight="1">
      <c r="A8"/>
      <c r="B8" s="281"/>
      <c r="C8" s="282"/>
      <c r="D8" s="282"/>
      <c r="E8" s="282"/>
      <c r="F8" s="282"/>
      <c r="G8" s="283"/>
      <c r="H8" s="45"/>
      <c r="I8" s="44"/>
      <c r="J8" s="267"/>
      <c r="K8" s="267"/>
      <c r="L8" s="267"/>
      <c r="M8" s="267"/>
      <c r="N8" s="267"/>
      <c r="O8" s="267"/>
      <c r="P8" s="267"/>
      <c r="Q8" s="267"/>
      <c r="S8" s="281"/>
      <c r="T8" s="282"/>
      <c r="U8" s="282"/>
      <c r="V8" s="282"/>
      <c r="W8" s="282"/>
      <c r="X8" s="283"/>
      <c r="Y8" s="6"/>
      <c r="Z8" s="4"/>
      <c r="AA8" s="284"/>
      <c r="AB8" s="284"/>
      <c r="AC8" s="284"/>
      <c r="AD8" s="284"/>
      <c r="AE8" s="284"/>
      <c r="AF8" s="284"/>
      <c r="AG8" s="284"/>
      <c r="AH8" s="284"/>
      <c r="AJ8" s="281"/>
      <c r="AK8" s="282"/>
      <c r="AL8" s="282"/>
      <c r="AM8" s="282"/>
      <c r="AN8" s="282"/>
      <c r="AO8" s="283"/>
      <c r="AP8" s="6"/>
      <c r="AQ8" s="4"/>
      <c r="AR8" s="284"/>
      <c r="AS8" s="284"/>
      <c r="AT8" s="284"/>
      <c r="AU8" s="284"/>
      <c r="AV8" s="284"/>
      <c r="AW8" s="284"/>
      <c r="AX8" s="284"/>
      <c r="AY8" s="284"/>
    </row>
    <row r="9" spans="1:51" ht="12.75" customHeight="1">
      <c r="A9"/>
      <c r="B9" s="12"/>
      <c r="C9" s="12"/>
      <c r="D9" s="12"/>
      <c r="E9" s="12"/>
      <c r="F9" s="12"/>
      <c r="G9" s="12"/>
      <c r="H9" s="4"/>
      <c r="I9" s="300" t="s">
        <v>51</v>
      </c>
      <c r="J9" s="300"/>
      <c r="K9" s="300"/>
      <c r="L9" s="300"/>
      <c r="M9" s="300"/>
      <c r="N9" s="300"/>
      <c r="O9" s="300"/>
      <c r="P9" s="300"/>
      <c r="Q9" s="300"/>
      <c r="S9" s="12"/>
      <c r="T9" s="12"/>
      <c r="U9" s="12"/>
      <c r="V9" s="12"/>
      <c r="W9" s="12"/>
      <c r="X9" s="12"/>
      <c r="Y9" s="4"/>
      <c r="Z9" s="248" t="s">
        <v>47</v>
      </c>
      <c r="AA9" s="248"/>
      <c r="AB9" s="248"/>
      <c r="AC9" s="248"/>
      <c r="AD9" s="248"/>
      <c r="AE9" s="248"/>
      <c r="AF9" s="248"/>
      <c r="AG9" s="248"/>
      <c r="AH9" s="248"/>
      <c r="AJ9" s="12"/>
      <c r="AK9" s="12"/>
      <c r="AL9" s="12"/>
      <c r="AM9" s="12"/>
      <c r="AN9" s="12"/>
      <c r="AO9" s="12"/>
      <c r="AP9" s="4"/>
      <c r="AQ9" s="248" t="s">
        <v>47</v>
      </c>
      <c r="AR9" s="248"/>
      <c r="AS9" s="248"/>
      <c r="AT9" s="248"/>
      <c r="AU9" s="248"/>
      <c r="AV9" s="248"/>
      <c r="AW9" s="248"/>
      <c r="AX9" s="248"/>
      <c r="AY9" s="248"/>
    </row>
    <row r="10" spans="1:51" ht="1.5" customHeight="1">
      <c r="A10"/>
      <c r="B10" s="12"/>
      <c r="C10" s="12"/>
      <c r="D10" s="12"/>
      <c r="E10" s="12"/>
      <c r="F10" s="12"/>
      <c r="G10" s="12"/>
      <c r="H10" s="4"/>
      <c r="I10" s="301"/>
      <c r="J10" s="301"/>
      <c r="K10" s="301"/>
      <c r="L10" s="301"/>
      <c r="M10" s="301"/>
      <c r="N10" s="47"/>
      <c r="O10" s="47"/>
      <c r="P10" s="47"/>
      <c r="Q10" s="47"/>
      <c r="S10" s="12"/>
      <c r="T10" s="12"/>
      <c r="U10" s="12"/>
      <c r="V10" s="12"/>
      <c r="W10" s="12"/>
      <c r="X10" s="12"/>
      <c r="Y10" s="4"/>
      <c r="Z10" s="302">
        <f>I10</f>
        <v>0</v>
      </c>
      <c r="AA10" s="302"/>
      <c r="AB10" s="302"/>
      <c r="AC10" s="302"/>
      <c r="AD10" s="302"/>
      <c r="AE10" s="21"/>
      <c r="AF10" s="21"/>
      <c r="AG10" s="21"/>
      <c r="AH10" s="21"/>
      <c r="AJ10" s="12"/>
      <c r="AK10" s="12"/>
      <c r="AL10" s="12"/>
      <c r="AM10" s="12"/>
      <c r="AN10" s="12"/>
      <c r="AO10" s="12"/>
      <c r="AP10" s="4"/>
      <c r="AQ10" s="302">
        <f>Z10</f>
        <v>0</v>
      </c>
      <c r="AR10" s="302"/>
      <c r="AS10" s="302"/>
      <c r="AT10" s="302"/>
      <c r="AU10" s="302"/>
      <c r="AV10" s="21"/>
      <c r="AW10" s="21"/>
      <c r="AX10" s="21"/>
      <c r="AY10" s="21"/>
    </row>
    <row r="11" spans="1:51" ht="12" customHeight="1">
      <c r="A11"/>
      <c r="B11" s="5"/>
      <c r="C11" s="5"/>
      <c r="D11" s="5"/>
      <c r="E11" s="5"/>
      <c r="F11" s="5"/>
      <c r="G11" s="5"/>
      <c r="H11" s="4"/>
      <c r="I11" s="301"/>
      <c r="J11" s="301"/>
      <c r="K11" s="301"/>
      <c r="L11" s="301"/>
      <c r="M11" s="301"/>
      <c r="N11" s="303" t="s">
        <v>30</v>
      </c>
      <c r="O11" s="304"/>
      <c r="P11" s="304"/>
      <c r="Q11" s="305"/>
      <c r="S11" s="5"/>
      <c r="T11" s="5"/>
      <c r="U11" s="5"/>
      <c r="V11" s="5"/>
      <c r="W11" s="5"/>
      <c r="X11" s="5"/>
      <c r="Y11" s="4"/>
      <c r="Z11" s="302"/>
      <c r="AA11" s="302"/>
      <c r="AB11" s="302"/>
      <c r="AC11" s="302"/>
      <c r="AD11" s="302"/>
      <c r="AE11" s="303" t="s">
        <v>30</v>
      </c>
      <c r="AF11" s="304"/>
      <c r="AG11" s="304"/>
      <c r="AH11" s="305"/>
      <c r="AJ11" s="5"/>
      <c r="AK11" s="5"/>
      <c r="AL11" s="5"/>
      <c r="AM11" s="5"/>
      <c r="AN11" s="5"/>
      <c r="AO11" s="5"/>
      <c r="AP11" s="4"/>
      <c r="AQ11" s="302"/>
      <c r="AR11" s="302"/>
      <c r="AS11" s="302"/>
      <c r="AT11" s="302"/>
      <c r="AU11" s="302"/>
      <c r="AV11" s="303" t="s">
        <v>30</v>
      </c>
      <c r="AW11" s="304"/>
      <c r="AX11" s="304"/>
      <c r="AY11" s="305"/>
    </row>
    <row r="12" spans="1:51" s="10" customFormat="1" ht="21.75" customHeight="1">
      <c r="B12" s="291" t="s">
        <v>1</v>
      </c>
      <c r="C12" s="292"/>
      <c r="D12" s="293"/>
      <c r="E12" s="10" t="s">
        <v>2</v>
      </c>
      <c r="N12" s="306"/>
      <c r="O12" s="307"/>
      <c r="P12" s="307"/>
      <c r="Q12" s="308"/>
      <c r="S12" s="291" t="s">
        <v>1</v>
      </c>
      <c r="T12" s="292"/>
      <c r="U12" s="293"/>
      <c r="V12" s="10" t="s">
        <v>2</v>
      </c>
      <c r="AE12" s="306"/>
      <c r="AF12" s="307"/>
      <c r="AG12" s="307"/>
      <c r="AH12" s="308"/>
      <c r="AJ12" s="291" t="s">
        <v>1</v>
      </c>
      <c r="AK12" s="292"/>
      <c r="AL12" s="293"/>
      <c r="AM12" s="10" t="s">
        <v>2</v>
      </c>
      <c r="AV12" s="306"/>
      <c r="AW12" s="307"/>
      <c r="AX12" s="307"/>
      <c r="AY12" s="308"/>
    </row>
    <row r="13" spans="1:51" s="7" customFormat="1" ht="22.5" customHeight="1">
      <c r="B13" s="238"/>
      <c r="C13" s="239"/>
      <c r="D13" s="240"/>
      <c r="E13" s="241"/>
      <c r="F13" s="242"/>
      <c r="G13" s="242"/>
      <c r="H13" s="242"/>
      <c r="I13" s="242"/>
      <c r="J13" s="242"/>
      <c r="K13" s="242"/>
      <c r="L13" s="242"/>
      <c r="M13" s="243"/>
      <c r="N13" s="134"/>
      <c r="O13" s="135"/>
      <c r="P13" s="135"/>
      <c r="Q13" s="244"/>
      <c r="S13" s="294">
        <f>B13</f>
        <v>0</v>
      </c>
      <c r="T13" s="295"/>
      <c r="U13" s="296"/>
      <c r="V13" s="297">
        <f>E13</f>
        <v>0</v>
      </c>
      <c r="W13" s="298"/>
      <c r="X13" s="298"/>
      <c r="Y13" s="298"/>
      <c r="Z13" s="298"/>
      <c r="AA13" s="298"/>
      <c r="AB13" s="298"/>
      <c r="AC13" s="298"/>
      <c r="AD13" s="299"/>
      <c r="AE13" s="285">
        <f>N13</f>
        <v>0</v>
      </c>
      <c r="AF13" s="286"/>
      <c r="AG13" s="286"/>
      <c r="AH13" s="287"/>
      <c r="AJ13" s="294">
        <f>S13</f>
        <v>0</v>
      </c>
      <c r="AK13" s="295"/>
      <c r="AL13" s="296"/>
      <c r="AM13" s="297">
        <f>V13</f>
        <v>0</v>
      </c>
      <c r="AN13" s="298"/>
      <c r="AO13" s="298"/>
      <c r="AP13" s="298"/>
      <c r="AQ13" s="298"/>
      <c r="AR13" s="298"/>
      <c r="AS13" s="298"/>
      <c r="AT13" s="298"/>
      <c r="AU13" s="299"/>
      <c r="AV13" s="285">
        <f>AE13</f>
        <v>0</v>
      </c>
      <c r="AW13" s="286"/>
      <c r="AX13" s="286"/>
      <c r="AY13" s="287"/>
    </row>
    <row r="14" spans="1:51" ht="4.5" customHeight="1">
      <c r="A14"/>
    </row>
    <row r="15" spans="1:51" s="7" customFormat="1" ht="18.75" customHeight="1">
      <c r="B15" s="309" t="s">
        <v>3</v>
      </c>
      <c r="C15" s="310"/>
      <c r="D15" s="311" t="s">
        <v>4</v>
      </c>
      <c r="E15" s="312"/>
      <c r="F15" s="312"/>
      <c r="G15" s="312"/>
      <c r="H15" s="313"/>
      <c r="I15" s="311" t="s">
        <v>5</v>
      </c>
      <c r="J15" s="312"/>
      <c r="K15" s="312"/>
      <c r="L15" s="313"/>
      <c r="M15" s="314" t="s">
        <v>6</v>
      </c>
      <c r="N15" s="314"/>
      <c r="O15" s="314"/>
      <c r="P15" s="314"/>
      <c r="Q15" s="314"/>
      <c r="S15" s="309" t="s">
        <v>3</v>
      </c>
      <c r="T15" s="310"/>
      <c r="U15" s="311" t="s">
        <v>4</v>
      </c>
      <c r="V15" s="312"/>
      <c r="W15" s="312"/>
      <c r="X15" s="312"/>
      <c r="Y15" s="313"/>
      <c r="Z15" s="311" t="s">
        <v>5</v>
      </c>
      <c r="AA15" s="312"/>
      <c r="AB15" s="312"/>
      <c r="AC15" s="313"/>
      <c r="AD15" s="314" t="s">
        <v>6</v>
      </c>
      <c r="AE15" s="314"/>
      <c r="AF15" s="314"/>
      <c r="AG15" s="314"/>
      <c r="AH15" s="314"/>
      <c r="AJ15" s="309" t="s">
        <v>3</v>
      </c>
      <c r="AK15" s="310"/>
      <c r="AL15" s="311" t="s">
        <v>4</v>
      </c>
      <c r="AM15" s="312"/>
      <c r="AN15" s="312"/>
      <c r="AO15" s="312"/>
      <c r="AP15" s="313"/>
      <c r="AQ15" s="311" t="s">
        <v>5</v>
      </c>
      <c r="AR15" s="312"/>
      <c r="AS15" s="312"/>
      <c r="AT15" s="313"/>
      <c r="AU15" s="314" t="s">
        <v>6</v>
      </c>
      <c r="AV15" s="314"/>
      <c r="AW15" s="314"/>
      <c r="AX15" s="314"/>
      <c r="AY15" s="314"/>
    </row>
    <row r="16" spans="1:51" ht="25.5" customHeight="1">
      <c r="A16"/>
      <c r="B16" s="8" t="s">
        <v>26</v>
      </c>
      <c r="C16" s="52"/>
      <c r="D16" s="209"/>
      <c r="E16" s="210"/>
      <c r="F16" s="210"/>
      <c r="G16" s="210"/>
      <c r="H16" s="211"/>
      <c r="I16" s="209"/>
      <c r="J16" s="210"/>
      <c r="K16" s="210"/>
      <c r="L16" s="211"/>
      <c r="M16" s="315">
        <f>D16-I16</f>
        <v>0</v>
      </c>
      <c r="N16" s="315"/>
      <c r="O16" s="315"/>
      <c r="P16" s="315"/>
      <c r="Q16" s="315"/>
      <c r="S16" s="8" t="str">
        <f>B16</f>
        <v>D-</v>
      </c>
      <c r="T16" s="9">
        <f>C16</f>
        <v>0</v>
      </c>
      <c r="U16" s="316">
        <f>D16</f>
        <v>0</v>
      </c>
      <c r="V16" s="317"/>
      <c r="W16" s="317"/>
      <c r="X16" s="317"/>
      <c r="Y16" s="318"/>
      <c r="Z16" s="316">
        <f>I16</f>
        <v>0</v>
      </c>
      <c r="AA16" s="317"/>
      <c r="AB16" s="317"/>
      <c r="AC16" s="318"/>
      <c r="AD16" s="319">
        <f>M16</f>
        <v>0</v>
      </c>
      <c r="AE16" s="319"/>
      <c r="AF16" s="319"/>
      <c r="AG16" s="319"/>
      <c r="AH16" s="319"/>
      <c r="AJ16" s="8" t="str">
        <f>S16</f>
        <v>D-</v>
      </c>
      <c r="AK16" s="9">
        <f>T16</f>
        <v>0</v>
      </c>
      <c r="AL16" s="316">
        <f>U16</f>
        <v>0</v>
      </c>
      <c r="AM16" s="317"/>
      <c r="AN16" s="317"/>
      <c r="AO16" s="317"/>
      <c r="AP16" s="318"/>
      <c r="AQ16" s="316">
        <f>Z16</f>
        <v>0</v>
      </c>
      <c r="AR16" s="317"/>
      <c r="AS16" s="317"/>
      <c r="AT16" s="318"/>
      <c r="AU16" s="319">
        <f>M16</f>
        <v>0</v>
      </c>
      <c r="AV16" s="319"/>
      <c r="AW16" s="319"/>
      <c r="AX16" s="319"/>
      <c r="AY16" s="319"/>
    </row>
    <row r="17" spans="1:51" ht="5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51" s="7" customFormat="1" ht="18.75" customHeight="1">
      <c r="B18" s="15" t="s">
        <v>27</v>
      </c>
      <c r="C18" s="16" t="s">
        <v>28</v>
      </c>
      <c r="D18" s="323" t="s">
        <v>7</v>
      </c>
      <c r="E18" s="323"/>
      <c r="F18" s="323"/>
      <c r="G18" s="333" t="s">
        <v>8</v>
      </c>
      <c r="H18" s="333"/>
      <c r="I18" s="16" t="s">
        <v>9</v>
      </c>
      <c r="J18" s="17" t="s">
        <v>31</v>
      </c>
      <c r="K18" s="323" t="s">
        <v>10</v>
      </c>
      <c r="L18" s="323"/>
      <c r="M18" s="323"/>
      <c r="N18" s="323" t="s">
        <v>11</v>
      </c>
      <c r="O18" s="324"/>
      <c r="P18" s="324"/>
      <c r="Q18" s="325"/>
      <c r="S18" s="15" t="s">
        <v>27</v>
      </c>
      <c r="T18" s="16" t="s">
        <v>28</v>
      </c>
      <c r="U18" s="323" t="s">
        <v>7</v>
      </c>
      <c r="V18" s="323"/>
      <c r="W18" s="323"/>
      <c r="X18" s="333" t="s">
        <v>8</v>
      </c>
      <c r="Y18" s="333"/>
      <c r="Z18" s="16" t="s">
        <v>9</v>
      </c>
      <c r="AA18" s="17" t="s">
        <v>31</v>
      </c>
      <c r="AB18" s="323" t="s">
        <v>10</v>
      </c>
      <c r="AC18" s="323"/>
      <c r="AD18" s="323"/>
      <c r="AE18" s="323" t="s">
        <v>11</v>
      </c>
      <c r="AF18" s="324"/>
      <c r="AG18" s="324"/>
      <c r="AH18" s="325"/>
      <c r="AJ18" s="15" t="s">
        <v>27</v>
      </c>
      <c r="AK18" s="16" t="s">
        <v>28</v>
      </c>
      <c r="AL18" s="323" t="s">
        <v>7</v>
      </c>
      <c r="AM18" s="323"/>
      <c r="AN18" s="323"/>
      <c r="AO18" s="333" t="s">
        <v>8</v>
      </c>
      <c r="AP18" s="333"/>
      <c r="AQ18" s="16" t="s">
        <v>9</v>
      </c>
      <c r="AR18" s="17" t="s">
        <v>31</v>
      </c>
      <c r="AS18" s="323" t="s">
        <v>10</v>
      </c>
      <c r="AT18" s="323"/>
      <c r="AU18" s="323"/>
      <c r="AV18" s="323" t="s">
        <v>11</v>
      </c>
      <c r="AW18" s="324"/>
      <c r="AX18" s="324"/>
      <c r="AY18" s="325"/>
    </row>
    <row r="19" spans="1:51" ht="24" customHeight="1">
      <c r="A19"/>
      <c r="B19" s="56"/>
      <c r="C19" s="57"/>
      <c r="D19" s="195"/>
      <c r="E19" s="195"/>
      <c r="F19" s="195"/>
      <c r="G19" s="196"/>
      <c r="H19" s="196"/>
      <c r="I19" s="58"/>
      <c r="J19" s="59">
        <v>0.1</v>
      </c>
      <c r="K19" s="197"/>
      <c r="L19" s="197"/>
      <c r="M19" s="197"/>
      <c r="N19" s="198">
        <f>IF(G19="",K19,ROUND(G19*K19,0))</f>
        <v>0</v>
      </c>
      <c r="O19" s="199"/>
      <c r="P19" s="199"/>
      <c r="Q19" s="164"/>
      <c r="S19" s="22">
        <f t="shared" ref="S19:U24" si="0">B19</f>
        <v>0</v>
      </c>
      <c r="T19" s="23">
        <f t="shared" si="0"/>
        <v>0</v>
      </c>
      <c r="U19" s="326">
        <f t="shared" si="0"/>
        <v>0</v>
      </c>
      <c r="V19" s="326"/>
      <c r="W19" s="326"/>
      <c r="X19" s="334">
        <f>G19</f>
        <v>0</v>
      </c>
      <c r="Y19" s="334"/>
      <c r="Z19" s="24">
        <f t="shared" ref="Z19:AB24" si="1">I19</f>
        <v>0</v>
      </c>
      <c r="AA19" s="25">
        <f t="shared" si="1"/>
        <v>0.1</v>
      </c>
      <c r="AB19" s="335">
        <f t="shared" si="1"/>
        <v>0</v>
      </c>
      <c r="AC19" s="335"/>
      <c r="AD19" s="335"/>
      <c r="AE19" s="320">
        <f>N19</f>
        <v>0</v>
      </c>
      <c r="AF19" s="321"/>
      <c r="AG19" s="321"/>
      <c r="AH19" s="322"/>
      <c r="AJ19" s="22">
        <f t="shared" ref="AJ19:AL24" si="2">S19</f>
        <v>0</v>
      </c>
      <c r="AK19" s="23">
        <f t="shared" si="2"/>
        <v>0</v>
      </c>
      <c r="AL19" s="326">
        <f t="shared" si="2"/>
        <v>0</v>
      </c>
      <c r="AM19" s="326"/>
      <c r="AN19" s="326"/>
      <c r="AO19" s="334">
        <f>X19</f>
        <v>0</v>
      </c>
      <c r="AP19" s="334"/>
      <c r="AQ19" s="24">
        <f t="shared" ref="AQ19:AS26" si="3">Z19</f>
        <v>0</v>
      </c>
      <c r="AR19" s="25">
        <f t="shared" si="3"/>
        <v>0.1</v>
      </c>
      <c r="AS19" s="335">
        <f t="shared" si="3"/>
        <v>0</v>
      </c>
      <c r="AT19" s="335"/>
      <c r="AU19" s="335"/>
      <c r="AV19" s="320">
        <f>N19</f>
        <v>0</v>
      </c>
      <c r="AW19" s="321"/>
      <c r="AX19" s="321"/>
      <c r="AY19" s="322"/>
    </row>
    <row r="20" spans="1:51" ht="24" customHeight="1">
      <c r="A20"/>
      <c r="B20" s="60"/>
      <c r="C20" s="61"/>
      <c r="D20" s="179"/>
      <c r="E20" s="179"/>
      <c r="F20" s="179"/>
      <c r="G20" s="180"/>
      <c r="H20" s="180"/>
      <c r="I20" s="62"/>
      <c r="J20" s="63">
        <v>0.1</v>
      </c>
      <c r="K20" s="181"/>
      <c r="L20" s="181"/>
      <c r="M20" s="181"/>
      <c r="N20" s="182">
        <f>IF(G20="",K20,ROUND(G20*K20,0))</f>
        <v>0</v>
      </c>
      <c r="O20" s="183"/>
      <c r="P20" s="183"/>
      <c r="Q20" s="184"/>
      <c r="S20" s="26">
        <f t="shared" si="0"/>
        <v>0</v>
      </c>
      <c r="T20" s="27">
        <f t="shared" si="0"/>
        <v>0</v>
      </c>
      <c r="U20" s="327">
        <f t="shared" si="0"/>
        <v>0</v>
      </c>
      <c r="V20" s="327"/>
      <c r="W20" s="327"/>
      <c r="X20" s="328">
        <f t="shared" ref="X20:X24" si="4">G20</f>
        <v>0</v>
      </c>
      <c r="Y20" s="328"/>
      <c r="Z20" s="28">
        <f t="shared" si="1"/>
        <v>0</v>
      </c>
      <c r="AA20" s="29">
        <f t="shared" si="1"/>
        <v>0.1</v>
      </c>
      <c r="AB20" s="329">
        <f t="shared" si="1"/>
        <v>0</v>
      </c>
      <c r="AC20" s="329"/>
      <c r="AD20" s="329"/>
      <c r="AE20" s="330">
        <f t="shared" ref="AE20:AE23" si="5">N20</f>
        <v>0</v>
      </c>
      <c r="AF20" s="331"/>
      <c r="AG20" s="331"/>
      <c r="AH20" s="332"/>
      <c r="AJ20" s="26">
        <f t="shared" si="2"/>
        <v>0</v>
      </c>
      <c r="AK20" s="27">
        <f t="shared" si="2"/>
        <v>0</v>
      </c>
      <c r="AL20" s="327">
        <f t="shared" si="2"/>
        <v>0</v>
      </c>
      <c r="AM20" s="327"/>
      <c r="AN20" s="327"/>
      <c r="AO20" s="328">
        <f t="shared" ref="AO20:AO24" si="6">X20</f>
        <v>0</v>
      </c>
      <c r="AP20" s="328"/>
      <c r="AQ20" s="28">
        <f t="shared" si="3"/>
        <v>0</v>
      </c>
      <c r="AR20" s="29">
        <f t="shared" si="3"/>
        <v>0.1</v>
      </c>
      <c r="AS20" s="329">
        <f t="shared" si="3"/>
        <v>0</v>
      </c>
      <c r="AT20" s="329"/>
      <c r="AU20" s="329"/>
      <c r="AV20" s="330">
        <f t="shared" ref="AV20:AV23" si="7">N20</f>
        <v>0</v>
      </c>
      <c r="AW20" s="331"/>
      <c r="AX20" s="331"/>
      <c r="AY20" s="332"/>
    </row>
    <row r="21" spans="1:51" ht="24" customHeight="1">
      <c r="A21"/>
      <c r="B21" s="60"/>
      <c r="C21" s="61"/>
      <c r="D21" s="179"/>
      <c r="E21" s="179"/>
      <c r="F21" s="179"/>
      <c r="G21" s="180"/>
      <c r="H21" s="180"/>
      <c r="I21" s="62"/>
      <c r="J21" s="63">
        <v>0.1</v>
      </c>
      <c r="K21" s="181"/>
      <c r="L21" s="181"/>
      <c r="M21" s="181"/>
      <c r="N21" s="182">
        <f t="shared" ref="N21:N24" si="8">IF(G21="",K21,ROUND(G21*K21,0))</f>
        <v>0</v>
      </c>
      <c r="O21" s="183"/>
      <c r="P21" s="183"/>
      <c r="Q21" s="184"/>
      <c r="S21" s="26">
        <f t="shared" si="0"/>
        <v>0</v>
      </c>
      <c r="T21" s="27">
        <f t="shared" si="0"/>
        <v>0</v>
      </c>
      <c r="U21" s="327">
        <f t="shared" si="0"/>
        <v>0</v>
      </c>
      <c r="V21" s="327"/>
      <c r="W21" s="327"/>
      <c r="X21" s="328">
        <f t="shared" si="4"/>
        <v>0</v>
      </c>
      <c r="Y21" s="328"/>
      <c r="Z21" s="28">
        <f t="shared" si="1"/>
        <v>0</v>
      </c>
      <c r="AA21" s="29">
        <f t="shared" si="1"/>
        <v>0.1</v>
      </c>
      <c r="AB21" s="329">
        <f>K21</f>
        <v>0</v>
      </c>
      <c r="AC21" s="329"/>
      <c r="AD21" s="329"/>
      <c r="AE21" s="330">
        <f t="shared" si="5"/>
        <v>0</v>
      </c>
      <c r="AF21" s="331"/>
      <c r="AG21" s="331"/>
      <c r="AH21" s="332"/>
      <c r="AJ21" s="26">
        <f t="shared" si="2"/>
        <v>0</v>
      </c>
      <c r="AK21" s="27">
        <f t="shared" si="2"/>
        <v>0</v>
      </c>
      <c r="AL21" s="327">
        <f t="shared" si="2"/>
        <v>0</v>
      </c>
      <c r="AM21" s="327"/>
      <c r="AN21" s="327"/>
      <c r="AO21" s="328">
        <f t="shared" si="6"/>
        <v>0</v>
      </c>
      <c r="AP21" s="328"/>
      <c r="AQ21" s="28">
        <f t="shared" si="3"/>
        <v>0</v>
      </c>
      <c r="AR21" s="29">
        <f t="shared" si="3"/>
        <v>0.1</v>
      </c>
      <c r="AS21" s="329">
        <f t="shared" si="3"/>
        <v>0</v>
      </c>
      <c r="AT21" s="329"/>
      <c r="AU21" s="329"/>
      <c r="AV21" s="330">
        <f t="shared" si="7"/>
        <v>0</v>
      </c>
      <c r="AW21" s="331"/>
      <c r="AX21" s="331"/>
      <c r="AY21" s="332"/>
    </row>
    <row r="22" spans="1:51" ht="24" customHeight="1">
      <c r="A22"/>
      <c r="B22" s="60"/>
      <c r="C22" s="61"/>
      <c r="D22" s="179"/>
      <c r="E22" s="179"/>
      <c r="F22" s="179"/>
      <c r="G22" s="180"/>
      <c r="H22" s="180"/>
      <c r="I22" s="62"/>
      <c r="J22" s="63">
        <v>0.1</v>
      </c>
      <c r="K22" s="181"/>
      <c r="L22" s="181"/>
      <c r="M22" s="181"/>
      <c r="N22" s="182">
        <f t="shared" si="8"/>
        <v>0</v>
      </c>
      <c r="O22" s="183"/>
      <c r="P22" s="183"/>
      <c r="Q22" s="184"/>
      <c r="S22" s="26">
        <f t="shared" si="0"/>
        <v>0</v>
      </c>
      <c r="T22" s="27">
        <f t="shared" si="0"/>
        <v>0</v>
      </c>
      <c r="U22" s="327">
        <f>D22</f>
        <v>0</v>
      </c>
      <c r="V22" s="327"/>
      <c r="W22" s="327"/>
      <c r="X22" s="328">
        <f t="shared" si="4"/>
        <v>0</v>
      </c>
      <c r="Y22" s="328"/>
      <c r="Z22" s="28">
        <f t="shared" si="1"/>
        <v>0</v>
      </c>
      <c r="AA22" s="29">
        <f t="shared" si="1"/>
        <v>0.1</v>
      </c>
      <c r="AB22" s="329">
        <f t="shared" si="1"/>
        <v>0</v>
      </c>
      <c r="AC22" s="329"/>
      <c r="AD22" s="329"/>
      <c r="AE22" s="330">
        <f t="shared" si="5"/>
        <v>0</v>
      </c>
      <c r="AF22" s="331"/>
      <c r="AG22" s="331"/>
      <c r="AH22" s="332"/>
      <c r="AJ22" s="26">
        <f t="shared" si="2"/>
        <v>0</v>
      </c>
      <c r="AK22" s="27">
        <f t="shared" si="2"/>
        <v>0</v>
      </c>
      <c r="AL22" s="327">
        <f t="shared" si="2"/>
        <v>0</v>
      </c>
      <c r="AM22" s="327"/>
      <c r="AN22" s="327"/>
      <c r="AO22" s="328">
        <f t="shared" si="6"/>
        <v>0</v>
      </c>
      <c r="AP22" s="328"/>
      <c r="AQ22" s="28">
        <f t="shared" si="3"/>
        <v>0</v>
      </c>
      <c r="AR22" s="29">
        <f t="shared" si="3"/>
        <v>0.1</v>
      </c>
      <c r="AS22" s="329">
        <f t="shared" si="3"/>
        <v>0</v>
      </c>
      <c r="AT22" s="329"/>
      <c r="AU22" s="329"/>
      <c r="AV22" s="330">
        <f t="shared" si="7"/>
        <v>0</v>
      </c>
      <c r="AW22" s="331"/>
      <c r="AX22" s="331"/>
      <c r="AY22" s="332"/>
    </row>
    <row r="23" spans="1:51" ht="24" customHeight="1">
      <c r="A23"/>
      <c r="B23" s="60"/>
      <c r="C23" s="61"/>
      <c r="D23" s="179"/>
      <c r="E23" s="179"/>
      <c r="F23" s="179"/>
      <c r="G23" s="180"/>
      <c r="H23" s="180"/>
      <c r="I23" s="62"/>
      <c r="J23" s="63">
        <v>0.1</v>
      </c>
      <c r="K23" s="181"/>
      <c r="L23" s="181"/>
      <c r="M23" s="181"/>
      <c r="N23" s="182">
        <f t="shared" si="8"/>
        <v>0</v>
      </c>
      <c r="O23" s="183"/>
      <c r="P23" s="183"/>
      <c r="Q23" s="184"/>
      <c r="S23" s="26">
        <f t="shared" si="0"/>
        <v>0</v>
      </c>
      <c r="T23" s="27">
        <f t="shared" si="0"/>
        <v>0</v>
      </c>
      <c r="U23" s="327">
        <f t="shared" si="0"/>
        <v>0</v>
      </c>
      <c r="V23" s="327"/>
      <c r="W23" s="327"/>
      <c r="X23" s="328">
        <f t="shared" si="4"/>
        <v>0</v>
      </c>
      <c r="Y23" s="328"/>
      <c r="Z23" s="28">
        <f t="shared" si="1"/>
        <v>0</v>
      </c>
      <c r="AA23" s="29">
        <f t="shared" si="1"/>
        <v>0.1</v>
      </c>
      <c r="AB23" s="329">
        <f t="shared" si="1"/>
        <v>0</v>
      </c>
      <c r="AC23" s="329"/>
      <c r="AD23" s="329"/>
      <c r="AE23" s="330">
        <f t="shared" si="5"/>
        <v>0</v>
      </c>
      <c r="AF23" s="331"/>
      <c r="AG23" s="331"/>
      <c r="AH23" s="332"/>
      <c r="AJ23" s="26">
        <f t="shared" si="2"/>
        <v>0</v>
      </c>
      <c r="AK23" s="27">
        <f t="shared" si="2"/>
        <v>0</v>
      </c>
      <c r="AL23" s="327">
        <f t="shared" si="2"/>
        <v>0</v>
      </c>
      <c r="AM23" s="327"/>
      <c r="AN23" s="327"/>
      <c r="AO23" s="328">
        <f t="shared" si="6"/>
        <v>0</v>
      </c>
      <c r="AP23" s="328"/>
      <c r="AQ23" s="28">
        <f t="shared" si="3"/>
        <v>0</v>
      </c>
      <c r="AR23" s="29">
        <f t="shared" si="3"/>
        <v>0.1</v>
      </c>
      <c r="AS23" s="329">
        <f t="shared" si="3"/>
        <v>0</v>
      </c>
      <c r="AT23" s="329"/>
      <c r="AU23" s="329"/>
      <c r="AV23" s="330">
        <f t="shared" si="7"/>
        <v>0</v>
      </c>
      <c r="AW23" s="331"/>
      <c r="AX23" s="331"/>
      <c r="AY23" s="332"/>
    </row>
    <row r="24" spans="1:51" ht="24" customHeight="1">
      <c r="A24"/>
      <c r="B24" s="64"/>
      <c r="C24" s="65"/>
      <c r="D24" s="173"/>
      <c r="E24" s="173"/>
      <c r="F24" s="173"/>
      <c r="G24" s="174"/>
      <c r="H24" s="174"/>
      <c r="I24" s="66"/>
      <c r="J24" s="67">
        <v>0.1</v>
      </c>
      <c r="K24" s="175"/>
      <c r="L24" s="175"/>
      <c r="M24" s="175"/>
      <c r="N24" s="176">
        <f t="shared" si="8"/>
        <v>0</v>
      </c>
      <c r="O24" s="177"/>
      <c r="P24" s="177"/>
      <c r="Q24" s="153"/>
      <c r="S24" s="30">
        <f t="shared" si="0"/>
        <v>0</v>
      </c>
      <c r="T24" s="31">
        <f t="shared" si="0"/>
        <v>0</v>
      </c>
      <c r="U24" s="343">
        <f t="shared" si="0"/>
        <v>0</v>
      </c>
      <c r="V24" s="343"/>
      <c r="W24" s="343"/>
      <c r="X24" s="344">
        <f t="shared" si="4"/>
        <v>0</v>
      </c>
      <c r="Y24" s="344"/>
      <c r="Z24" s="32">
        <f t="shared" si="1"/>
        <v>0</v>
      </c>
      <c r="AA24" s="33">
        <f t="shared" si="1"/>
        <v>0.1</v>
      </c>
      <c r="AB24" s="345">
        <f t="shared" si="1"/>
        <v>0</v>
      </c>
      <c r="AC24" s="345"/>
      <c r="AD24" s="345"/>
      <c r="AE24" s="336">
        <f>N24</f>
        <v>0</v>
      </c>
      <c r="AF24" s="337"/>
      <c r="AG24" s="337"/>
      <c r="AH24" s="338"/>
      <c r="AJ24" s="30">
        <f t="shared" si="2"/>
        <v>0</v>
      </c>
      <c r="AK24" s="31">
        <f t="shared" si="2"/>
        <v>0</v>
      </c>
      <c r="AL24" s="343">
        <f t="shared" si="2"/>
        <v>0</v>
      </c>
      <c r="AM24" s="343"/>
      <c r="AN24" s="343"/>
      <c r="AO24" s="344">
        <f t="shared" si="6"/>
        <v>0</v>
      </c>
      <c r="AP24" s="344"/>
      <c r="AQ24" s="32">
        <f t="shared" si="3"/>
        <v>0</v>
      </c>
      <c r="AR24" s="33">
        <f t="shared" si="3"/>
        <v>0.1</v>
      </c>
      <c r="AS24" s="345">
        <f t="shared" si="3"/>
        <v>0</v>
      </c>
      <c r="AT24" s="345"/>
      <c r="AU24" s="345"/>
      <c r="AV24" s="336">
        <f>N24</f>
        <v>0</v>
      </c>
      <c r="AW24" s="337"/>
      <c r="AX24" s="337"/>
      <c r="AY24" s="338"/>
    </row>
    <row r="25" spans="1:51" ht="24.75" customHeight="1">
      <c r="A25"/>
      <c r="B25" s="285" t="s">
        <v>12</v>
      </c>
      <c r="C25" s="286"/>
      <c r="D25" s="286"/>
      <c r="E25" s="286"/>
      <c r="F25" s="286"/>
      <c r="G25" s="339"/>
      <c r="H25" s="339"/>
      <c r="I25" s="18"/>
      <c r="J25" s="340"/>
      <c r="K25" s="340"/>
      <c r="L25" s="340"/>
      <c r="M25" s="340">
        <f>SUM(M19:Q24)</f>
        <v>0</v>
      </c>
      <c r="N25" s="341">
        <f>SUM(N19:Q24)</f>
        <v>0</v>
      </c>
      <c r="O25" s="341"/>
      <c r="P25" s="341"/>
      <c r="Q25" s="342"/>
      <c r="S25" s="285" t="s">
        <v>12</v>
      </c>
      <c r="T25" s="286"/>
      <c r="U25" s="286"/>
      <c r="V25" s="286"/>
      <c r="W25" s="286"/>
      <c r="X25" s="339">
        <f>G25</f>
        <v>0</v>
      </c>
      <c r="Y25" s="339"/>
      <c r="Z25" s="18">
        <f>I25</f>
        <v>0</v>
      </c>
      <c r="AA25" s="357">
        <f>J25</f>
        <v>0</v>
      </c>
      <c r="AB25" s="357"/>
      <c r="AC25" s="357"/>
      <c r="AD25" s="357">
        <f>SUM(AD19:AH24)</f>
        <v>0</v>
      </c>
      <c r="AE25" s="358">
        <f t="shared" ref="AE25:AE27" si="9">N25</f>
        <v>0</v>
      </c>
      <c r="AF25" s="359"/>
      <c r="AG25" s="359"/>
      <c r="AH25" s="360"/>
      <c r="AJ25" s="285" t="s">
        <v>12</v>
      </c>
      <c r="AK25" s="286"/>
      <c r="AL25" s="286"/>
      <c r="AM25" s="286"/>
      <c r="AN25" s="286"/>
      <c r="AO25" s="339">
        <f t="shared" ref="AO25" si="10">X25</f>
        <v>0</v>
      </c>
      <c r="AP25" s="339"/>
      <c r="AQ25" s="18">
        <f t="shared" si="3"/>
        <v>0</v>
      </c>
      <c r="AR25" s="357">
        <f>J25</f>
        <v>0</v>
      </c>
      <c r="AS25" s="357"/>
      <c r="AT25" s="357"/>
      <c r="AU25" s="357">
        <f>SUM(AU19:AY24)</f>
        <v>0</v>
      </c>
      <c r="AV25" s="358">
        <f t="shared" ref="AV25:AV26" si="11">N25</f>
        <v>0</v>
      </c>
      <c r="AW25" s="359"/>
      <c r="AX25" s="359"/>
      <c r="AY25" s="360"/>
    </row>
    <row r="26" spans="1:51" ht="24.75" customHeight="1">
      <c r="A26"/>
      <c r="B26" s="348" t="s">
        <v>13</v>
      </c>
      <c r="C26" s="349"/>
      <c r="D26" s="349"/>
      <c r="E26" s="349"/>
      <c r="F26" s="349"/>
      <c r="G26" s="352"/>
      <c r="H26" s="352"/>
      <c r="I26" s="19"/>
      <c r="J26" s="346" t="s">
        <v>33</v>
      </c>
      <c r="K26" s="347"/>
      <c r="L26" s="347"/>
      <c r="M26" s="347">
        <f>ROUND((M25*0.1),1)</f>
        <v>0</v>
      </c>
      <c r="N26" s="162">
        <f>ROUND((SUMIF($J$19:$J$24,8%,$N$19:$Q$24))*8%,0)</f>
        <v>0</v>
      </c>
      <c r="O26" s="163"/>
      <c r="P26" s="163"/>
      <c r="Q26" s="164"/>
      <c r="S26" s="348" t="s">
        <v>13</v>
      </c>
      <c r="T26" s="349"/>
      <c r="U26" s="349"/>
      <c r="V26" s="349"/>
      <c r="W26" s="349"/>
      <c r="X26" s="352">
        <f>G26</f>
        <v>0</v>
      </c>
      <c r="Y26" s="352"/>
      <c r="Z26" s="19">
        <f>I26</f>
        <v>0</v>
      </c>
      <c r="AA26" s="353" t="s">
        <v>33</v>
      </c>
      <c r="AB26" s="354"/>
      <c r="AC26" s="354"/>
      <c r="AD26" s="354">
        <f>ROUND((AD25*0.1),1)</f>
        <v>0</v>
      </c>
      <c r="AE26" s="321">
        <f>N26</f>
        <v>0</v>
      </c>
      <c r="AF26" s="355"/>
      <c r="AG26" s="355"/>
      <c r="AH26" s="356"/>
      <c r="AJ26" s="348" t="s">
        <v>13</v>
      </c>
      <c r="AK26" s="349"/>
      <c r="AL26" s="349"/>
      <c r="AM26" s="349"/>
      <c r="AN26" s="349"/>
      <c r="AO26" s="352">
        <f t="shared" ref="AO26" si="12">X26</f>
        <v>0</v>
      </c>
      <c r="AP26" s="352"/>
      <c r="AQ26" s="19">
        <f t="shared" si="3"/>
        <v>0</v>
      </c>
      <c r="AR26" s="353" t="s">
        <v>33</v>
      </c>
      <c r="AS26" s="354"/>
      <c r="AT26" s="354"/>
      <c r="AU26" s="354">
        <f>ROUND((AU25*0.1),1)</f>
        <v>0</v>
      </c>
      <c r="AV26" s="321">
        <f t="shared" si="11"/>
        <v>0</v>
      </c>
      <c r="AW26" s="355"/>
      <c r="AX26" s="355"/>
      <c r="AY26" s="356"/>
    </row>
    <row r="27" spans="1:51" ht="24.75" customHeight="1">
      <c r="A27"/>
      <c r="B27" s="350"/>
      <c r="C27" s="351"/>
      <c r="D27" s="351"/>
      <c r="E27" s="351"/>
      <c r="F27" s="351"/>
      <c r="G27" s="367"/>
      <c r="H27" s="367"/>
      <c r="I27" s="20"/>
      <c r="J27" s="368" t="s">
        <v>32</v>
      </c>
      <c r="K27" s="369"/>
      <c r="L27" s="369"/>
      <c r="M27" s="369"/>
      <c r="N27" s="151">
        <f>ROUND((SUMIF($J$19:$J$24,10%,$N$19:$Q$24))*10%,0)</f>
        <v>0</v>
      </c>
      <c r="O27" s="152"/>
      <c r="P27" s="152"/>
      <c r="Q27" s="153"/>
      <c r="S27" s="350"/>
      <c r="T27" s="351"/>
      <c r="U27" s="351"/>
      <c r="V27" s="351"/>
      <c r="W27" s="351"/>
      <c r="X27" s="367">
        <f>G27</f>
        <v>0</v>
      </c>
      <c r="Y27" s="367"/>
      <c r="Z27" s="20">
        <f>I27</f>
        <v>0</v>
      </c>
      <c r="AA27" s="365" t="s">
        <v>32</v>
      </c>
      <c r="AB27" s="366"/>
      <c r="AC27" s="366"/>
      <c r="AD27" s="366"/>
      <c r="AE27" s="336">
        <f t="shared" si="9"/>
        <v>0</v>
      </c>
      <c r="AF27" s="337"/>
      <c r="AG27" s="337"/>
      <c r="AH27" s="338"/>
      <c r="AJ27" s="350"/>
      <c r="AK27" s="351"/>
      <c r="AL27" s="351"/>
      <c r="AM27" s="351"/>
      <c r="AN27" s="351"/>
      <c r="AO27" s="367">
        <f>G27</f>
        <v>0</v>
      </c>
      <c r="AP27" s="367"/>
      <c r="AQ27" s="20">
        <f>I27</f>
        <v>0</v>
      </c>
      <c r="AR27" s="365" t="s">
        <v>32</v>
      </c>
      <c r="AS27" s="366"/>
      <c r="AT27" s="366"/>
      <c r="AU27" s="366"/>
      <c r="AV27" s="336">
        <f>N27</f>
        <v>0</v>
      </c>
      <c r="AW27" s="337"/>
      <c r="AX27" s="337"/>
      <c r="AY27" s="338"/>
    </row>
    <row r="28" spans="1:51" ht="24.75" customHeight="1">
      <c r="A28"/>
      <c r="B28" s="285" t="s">
        <v>14</v>
      </c>
      <c r="C28" s="286"/>
      <c r="D28" s="286"/>
      <c r="E28" s="286"/>
      <c r="F28" s="286"/>
      <c r="G28" s="339"/>
      <c r="H28" s="339"/>
      <c r="I28" s="18"/>
      <c r="J28" s="340"/>
      <c r="K28" s="340"/>
      <c r="L28" s="340"/>
      <c r="M28" s="340">
        <f>SUM(M25+M26)</f>
        <v>0</v>
      </c>
      <c r="N28" s="341">
        <f>SUM(N25:Q27)</f>
        <v>0</v>
      </c>
      <c r="O28" s="341"/>
      <c r="P28" s="341"/>
      <c r="Q28" s="342"/>
      <c r="S28" s="285" t="s">
        <v>14</v>
      </c>
      <c r="T28" s="286"/>
      <c r="U28" s="286"/>
      <c r="V28" s="286"/>
      <c r="W28" s="286"/>
      <c r="X28" s="339">
        <f>G28</f>
        <v>0</v>
      </c>
      <c r="Y28" s="339"/>
      <c r="Z28" s="18">
        <f>I28</f>
        <v>0</v>
      </c>
      <c r="AA28" s="357">
        <f>J28</f>
        <v>0</v>
      </c>
      <c r="AB28" s="357"/>
      <c r="AC28" s="357"/>
      <c r="AD28" s="357">
        <f>SUM(AD25+AD26)</f>
        <v>0</v>
      </c>
      <c r="AE28" s="358">
        <f>N28</f>
        <v>0</v>
      </c>
      <c r="AF28" s="359"/>
      <c r="AG28" s="359"/>
      <c r="AH28" s="360"/>
      <c r="AJ28" s="285" t="s">
        <v>14</v>
      </c>
      <c r="AK28" s="286"/>
      <c r="AL28" s="286"/>
      <c r="AM28" s="286"/>
      <c r="AN28" s="286"/>
      <c r="AO28" s="339">
        <f>G28</f>
        <v>0</v>
      </c>
      <c r="AP28" s="339"/>
      <c r="AQ28" s="18">
        <f>I28</f>
        <v>0</v>
      </c>
      <c r="AR28" s="357">
        <f>J28</f>
        <v>0</v>
      </c>
      <c r="AS28" s="357"/>
      <c r="AT28" s="357"/>
      <c r="AU28" s="357">
        <f>SUM(AU25+AU26)</f>
        <v>0</v>
      </c>
      <c r="AV28" s="358">
        <f>N28</f>
        <v>0</v>
      </c>
      <c r="AW28" s="359"/>
      <c r="AX28" s="359"/>
      <c r="AY28" s="360"/>
    </row>
    <row r="29" spans="1:51" ht="4.5" customHeight="1">
      <c r="A29"/>
      <c r="B29"/>
      <c r="C29" s="2"/>
      <c r="D29" s="11"/>
      <c r="E29" s="11"/>
      <c r="F29" s="11"/>
      <c r="G29" s="11"/>
      <c r="H29" s="11"/>
      <c r="I29" s="13"/>
      <c r="J29" s="113"/>
      <c r="K29" s="113"/>
      <c r="L29" s="113"/>
      <c r="M29" s="113"/>
      <c r="N29" s="113"/>
      <c r="O29" s="113"/>
      <c r="P29" s="113"/>
      <c r="Q29" s="113"/>
      <c r="T29" s="2"/>
      <c r="U29" s="11"/>
      <c r="V29" s="11"/>
      <c r="W29" s="11"/>
      <c r="X29" s="11"/>
      <c r="Y29" s="11"/>
      <c r="Z29" s="13"/>
      <c r="AA29" s="14"/>
      <c r="AB29" s="14"/>
      <c r="AC29" s="14"/>
      <c r="AD29" s="14"/>
      <c r="AE29" s="14"/>
      <c r="AF29" s="14"/>
      <c r="AG29" s="14"/>
      <c r="AH29" s="14"/>
      <c r="AK29" s="2"/>
      <c r="AL29" s="11"/>
      <c r="AM29" s="11"/>
      <c r="AN29" s="11"/>
      <c r="AO29" s="11"/>
      <c r="AP29" s="11"/>
      <c r="AQ29" s="13"/>
      <c r="AR29" s="14"/>
      <c r="AS29" s="14"/>
      <c r="AT29" s="14"/>
      <c r="AU29" s="14"/>
      <c r="AV29" s="14"/>
      <c r="AW29" s="14"/>
      <c r="AX29" s="14"/>
      <c r="AY29" s="14"/>
    </row>
    <row r="30" spans="1:51" ht="4.5" customHeight="1">
      <c r="A30"/>
      <c r="B30" s="361" t="s">
        <v>52</v>
      </c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K30" s="362"/>
      <c r="AL30" s="362"/>
      <c r="AM30" s="362"/>
      <c r="AN30" s="362"/>
      <c r="AO30" s="362"/>
      <c r="AP30" s="362"/>
      <c r="AQ30" s="362"/>
      <c r="AR30" s="362"/>
      <c r="AS30" s="362"/>
      <c r="AT30" s="362"/>
      <c r="AU30" s="362"/>
      <c r="AV30" s="362"/>
      <c r="AW30" s="362"/>
      <c r="AX30" s="362"/>
      <c r="AY30" s="362"/>
    </row>
    <row r="31" spans="1:51" ht="26.25" customHeight="1">
      <c r="A31"/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S31" s="363" t="s">
        <v>15</v>
      </c>
      <c r="T31" s="363"/>
      <c r="U31" s="364"/>
      <c r="V31" s="364"/>
      <c r="W31" s="364"/>
      <c r="X31" s="364"/>
      <c r="Y31" s="364"/>
      <c r="Z31" s="363" t="s">
        <v>16</v>
      </c>
      <c r="AA31" s="363"/>
      <c r="AB31" s="363"/>
      <c r="AC31" s="363"/>
      <c r="AD31" s="363"/>
      <c r="AE31" s="363"/>
      <c r="AF31" s="363"/>
      <c r="AG31" s="363"/>
      <c r="AH31" s="363"/>
      <c r="AJ31" s="363" t="s">
        <v>15</v>
      </c>
      <c r="AK31" s="363"/>
      <c r="AL31" s="364"/>
      <c r="AM31" s="364"/>
      <c r="AN31" s="364"/>
      <c r="AO31" s="364"/>
      <c r="AP31" s="364"/>
      <c r="AQ31" s="363" t="s">
        <v>16</v>
      </c>
      <c r="AR31" s="363"/>
      <c r="AS31" s="363"/>
      <c r="AT31" s="363"/>
      <c r="AU31" s="363"/>
      <c r="AV31" s="363"/>
      <c r="AW31" s="363"/>
      <c r="AX31" s="363"/>
      <c r="AY31" s="363"/>
    </row>
    <row r="32" spans="1:51" ht="26.25" customHeight="1">
      <c r="A32"/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S32" s="371" t="s">
        <v>17</v>
      </c>
      <c r="T32" s="371"/>
      <c r="U32" s="364"/>
      <c r="V32" s="364"/>
      <c r="W32" s="364"/>
      <c r="X32" s="364"/>
      <c r="Y32" s="364"/>
      <c r="Z32" s="371" t="s">
        <v>18</v>
      </c>
      <c r="AA32" s="371"/>
      <c r="AB32" s="372"/>
      <c r="AC32" s="373"/>
      <c r="AD32" s="373"/>
      <c r="AE32" s="373"/>
      <c r="AF32" s="373"/>
      <c r="AG32" s="373"/>
      <c r="AH32" s="374"/>
      <c r="AJ32" s="371" t="s">
        <v>17</v>
      </c>
      <c r="AK32" s="371"/>
      <c r="AL32" s="364"/>
      <c r="AM32" s="364"/>
      <c r="AN32" s="364"/>
      <c r="AO32" s="364"/>
      <c r="AP32" s="364"/>
      <c r="AQ32" s="371" t="s">
        <v>18</v>
      </c>
      <c r="AR32" s="371"/>
      <c r="AS32" s="372"/>
      <c r="AT32" s="373"/>
      <c r="AU32" s="373"/>
      <c r="AV32" s="373"/>
      <c r="AW32" s="373"/>
      <c r="AX32" s="373"/>
      <c r="AY32" s="374"/>
    </row>
    <row r="33" spans="1:51" ht="4.5" customHeight="1">
      <c r="A33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AB33" s="370"/>
      <c r="AC33" s="370"/>
      <c r="AD33" s="370"/>
      <c r="AE33" s="362"/>
      <c r="AF33" s="362"/>
      <c r="AG33" s="362"/>
      <c r="AH33" s="362"/>
      <c r="AS33" s="370"/>
      <c r="AT33" s="370"/>
      <c r="AU33" s="370"/>
      <c r="AV33" s="362"/>
      <c r="AW33" s="362"/>
      <c r="AX33" s="362"/>
      <c r="AY33" s="362"/>
    </row>
    <row r="34" spans="1:51" ht="26.25" customHeight="1">
      <c r="A34"/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S34" s="377" t="s">
        <v>19</v>
      </c>
      <c r="T34" s="377"/>
      <c r="U34" s="377"/>
      <c r="V34" s="377"/>
      <c r="W34" s="3" t="s">
        <v>20</v>
      </c>
      <c r="X34" s="377"/>
      <c r="Y34" s="377"/>
      <c r="Z34" s="377"/>
      <c r="AA34" s="377"/>
      <c r="AD34" s="285" t="s">
        <v>21</v>
      </c>
      <c r="AE34" s="286"/>
      <c r="AF34" s="287"/>
      <c r="AG34" s="285" t="s">
        <v>22</v>
      </c>
      <c r="AH34" s="287"/>
      <c r="AJ34" s="377" t="s">
        <v>19</v>
      </c>
      <c r="AK34" s="377"/>
      <c r="AL34" s="377"/>
      <c r="AM34" s="377"/>
      <c r="AN34" s="3" t="s">
        <v>20</v>
      </c>
      <c r="AO34" s="377"/>
      <c r="AP34" s="377"/>
      <c r="AQ34" s="377"/>
      <c r="AR34" s="377"/>
      <c r="AU34" s="285" t="s">
        <v>21</v>
      </c>
      <c r="AV34" s="286"/>
      <c r="AW34" s="287"/>
      <c r="AX34" s="285" t="s">
        <v>22</v>
      </c>
      <c r="AY34" s="287"/>
    </row>
    <row r="35" spans="1:51" ht="26.25" customHeight="1">
      <c r="A35"/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S35" s="377" t="s">
        <v>23</v>
      </c>
      <c r="T35" s="377"/>
      <c r="U35" s="377"/>
      <c r="V35" s="377"/>
      <c r="W35" s="377"/>
      <c r="X35" s="377"/>
      <c r="Y35" s="377"/>
      <c r="Z35" s="377"/>
      <c r="AA35" s="377"/>
      <c r="AD35" s="285"/>
      <c r="AE35" s="286"/>
      <c r="AF35" s="287"/>
      <c r="AG35" s="285"/>
      <c r="AH35" s="287"/>
      <c r="AJ35" s="377" t="s">
        <v>23</v>
      </c>
      <c r="AK35" s="377"/>
      <c r="AL35" s="377"/>
      <c r="AM35" s="377"/>
      <c r="AN35" s="377"/>
      <c r="AO35" s="377"/>
      <c r="AP35" s="377"/>
      <c r="AQ35" s="377"/>
      <c r="AR35" s="377"/>
      <c r="AU35" s="285"/>
      <c r="AV35" s="286"/>
      <c r="AW35" s="287"/>
      <c r="AX35" s="285"/>
      <c r="AY35" s="287"/>
    </row>
    <row r="36" spans="1:51" ht="11.25" customHeight="1"/>
  </sheetData>
  <sheetProtection sheet="1" objects="1" scenarios="1"/>
  <mergeCells count="233">
    <mergeCell ref="AX34:AY34"/>
    <mergeCell ref="AX35:AY35"/>
    <mergeCell ref="AJ25:AN25"/>
    <mergeCell ref="AO25:AP25"/>
    <mergeCell ref="AR25:AU25"/>
    <mergeCell ref="AJ31:AK31"/>
    <mergeCell ref="AL31:AP31"/>
    <mergeCell ref="AQ31:AR31"/>
    <mergeCell ref="AS31:AY31"/>
    <mergeCell ref="AJ28:AN28"/>
    <mergeCell ref="AO28:AP28"/>
    <mergeCell ref="AR28:AU28"/>
    <mergeCell ref="AO26:AP26"/>
    <mergeCell ref="AR26:AU26"/>
    <mergeCell ref="AO22:AP22"/>
    <mergeCell ref="AS22:AU22"/>
    <mergeCell ref="AL24:AN24"/>
    <mergeCell ref="AO24:AP24"/>
    <mergeCell ref="AS24:AU24"/>
    <mergeCell ref="AL19:AN19"/>
    <mergeCell ref="AO19:AP19"/>
    <mergeCell ref="AS19:AU19"/>
    <mergeCell ref="AL21:AN21"/>
    <mergeCell ref="AO21:AP21"/>
    <mergeCell ref="AS21:AU21"/>
    <mergeCell ref="AO20:AP20"/>
    <mergeCell ref="AS20:AU20"/>
    <mergeCell ref="AL20:AN20"/>
    <mergeCell ref="AL22:AN22"/>
    <mergeCell ref="AJ12:AL12"/>
    <mergeCell ref="AJ13:AL13"/>
    <mergeCell ref="AV13:AY13"/>
    <mergeCell ref="AL18:AN18"/>
    <mergeCell ref="AO18:AP18"/>
    <mergeCell ref="AS18:AU18"/>
    <mergeCell ref="AV28:AY28"/>
    <mergeCell ref="AI1:AY1"/>
    <mergeCell ref="AJ2:AO3"/>
    <mergeCell ref="AR5:AY6"/>
    <mergeCell ref="AJ6:AO6"/>
    <mergeCell ref="AJ7:AO8"/>
    <mergeCell ref="AR7:AY8"/>
    <mergeCell ref="AQ9:AY9"/>
    <mergeCell ref="AQ10:AU11"/>
    <mergeCell ref="AV11:AY12"/>
    <mergeCell ref="AV22:AY22"/>
    <mergeCell ref="AV23:AY23"/>
    <mergeCell ref="AV24:AY24"/>
    <mergeCell ref="AV25:AY25"/>
    <mergeCell ref="AV26:AY26"/>
    <mergeCell ref="AV27:AY27"/>
    <mergeCell ref="AU3:AV3"/>
    <mergeCell ref="AV18:AY18"/>
    <mergeCell ref="AV19:AY19"/>
    <mergeCell ref="AV20:AY20"/>
    <mergeCell ref="AV21:AY21"/>
    <mergeCell ref="M3:N3"/>
    <mergeCell ref="AD3:AE3"/>
    <mergeCell ref="AD34:AF34"/>
    <mergeCell ref="AG34:AH34"/>
    <mergeCell ref="AD35:AF35"/>
    <mergeCell ref="AG35:AH35"/>
    <mergeCell ref="AO34:AR34"/>
    <mergeCell ref="AU34:AW34"/>
    <mergeCell ref="S35:T35"/>
    <mergeCell ref="U35:AA35"/>
    <mergeCell ref="AJ35:AK35"/>
    <mergeCell ref="AL35:AR35"/>
    <mergeCell ref="AU35:AW35"/>
    <mergeCell ref="AJ34:AK34"/>
    <mergeCell ref="AL34:AM34"/>
    <mergeCell ref="S34:T34"/>
    <mergeCell ref="U34:V34"/>
    <mergeCell ref="X34:AA34"/>
    <mergeCell ref="AL32:AP32"/>
    <mergeCell ref="AQ32:AR32"/>
    <mergeCell ref="AS32:AY32"/>
    <mergeCell ref="AB33:AD33"/>
    <mergeCell ref="AE33:AH33"/>
    <mergeCell ref="AS33:AU33"/>
    <mergeCell ref="AJ32:AK32"/>
    <mergeCell ref="AV33:AY33"/>
    <mergeCell ref="AB31:AH31"/>
    <mergeCell ref="S32:T32"/>
    <mergeCell ref="U32:Y32"/>
    <mergeCell ref="Z32:AA32"/>
    <mergeCell ref="AB32:AH32"/>
    <mergeCell ref="B30:Q35"/>
    <mergeCell ref="T30:AH30"/>
    <mergeCell ref="AK30:AY30"/>
    <mergeCell ref="S31:T31"/>
    <mergeCell ref="U31:Y31"/>
    <mergeCell ref="Z31:AA31"/>
    <mergeCell ref="AR27:AU27"/>
    <mergeCell ref="B28:F28"/>
    <mergeCell ref="G28:H28"/>
    <mergeCell ref="J28:M28"/>
    <mergeCell ref="N28:Q28"/>
    <mergeCell ref="S28:W28"/>
    <mergeCell ref="X28:Y28"/>
    <mergeCell ref="AA28:AD28"/>
    <mergeCell ref="AE28:AH28"/>
    <mergeCell ref="G27:H27"/>
    <mergeCell ref="J27:M27"/>
    <mergeCell ref="N27:Q27"/>
    <mergeCell ref="X27:Y27"/>
    <mergeCell ref="AA27:AD27"/>
    <mergeCell ref="AE27:AH27"/>
    <mergeCell ref="AO27:AP27"/>
    <mergeCell ref="B26:F27"/>
    <mergeCell ref="G26:H26"/>
    <mergeCell ref="J26:M26"/>
    <mergeCell ref="N26:Q26"/>
    <mergeCell ref="S26:W27"/>
    <mergeCell ref="X26:Y26"/>
    <mergeCell ref="AA26:AD26"/>
    <mergeCell ref="AE26:AH26"/>
    <mergeCell ref="AJ26:AN27"/>
    <mergeCell ref="X25:Y25"/>
    <mergeCell ref="AA25:AD25"/>
    <mergeCell ref="AE25:AH25"/>
    <mergeCell ref="AE24:AH24"/>
    <mergeCell ref="B25:F25"/>
    <mergeCell ref="G25:H25"/>
    <mergeCell ref="J25:M25"/>
    <mergeCell ref="N25:Q25"/>
    <mergeCell ref="S25:W25"/>
    <mergeCell ref="AO23:AP23"/>
    <mergeCell ref="AS23:AU23"/>
    <mergeCell ref="D24:F24"/>
    <mergeCell ref="G24:H24"/>
    <mergeCell ref="K24:M24"/>
    <mergeCell ref="N24:Q24"/>
    <mergeCell ref="U24:W24"/>
    <mergeCell ref="X24:Y24"/>
    <mergeCell ref="AB24:AD24"/>
    <mergeCell ref="D23:F23"/>
    <mergeCell ref="G23:H23"/>
    <mergeCell ref="K23:M23"/>
    <mergeCell ref="N23:Q23"/>
    <mergeCell ref="U23:W23"/>
    <mergeCell ref="X23:Y23"/>
    <mergeCell ref="AB23:AD23"/>
    <mergeCell ref="AE23:AH23"/>
    <mergeCell ref="AL23:AN23"/>
    <mergeCell ref="X22:Y22"/>
    <mergeCell ref="AB22:AD22"/>
    <mergeCell ref="AE22:AH22"/>
    <mergeCell ref="AE21:AH21"/>
    <mergeCell ref="D22:F22"/>
    <mergeCell ref="G22:H22"/>
    <mergeCell ref="K22:M22"/>
    <mergeCell ref="N22:Q22"/>
    <mergeCell ref="U22:W22"/>
    <mergeCell ref="D21:F21"/>
    <mergeCell ref="G21:H21"/>
    <mergeCell ref="K21:M21"/>
    <mergeCell ref="N21:Q21"/>
    <mergeCell ref="U21:W21"/>
    <mergeCell ref="X21:Y21"/>
    <mergeCell ref="AB21:AD21"/>
    <mergeCell ref="AE19:AH19"/>
    <mergeCell ref="AE18:AH18"/>
    <mergeCell ref="D19:F19"/>
    <mergeCell ref="G19:H19"/>
    <mergeCell ref="K19:M19"/>
    <mergeCell ref="N19:Q19"/>
    <mergeCell ref="U19:W19"/>
    <mergeCell ref="D20:F20"/>
    <mergeCell ref="G20:H20"/>
    <mergeCell ref="K20:M20"/>
    <mergeCell ref="N20:Q20"/>
    <mergeCell ref="U20:W20"/>
    <mergeCell ref="X20:Y20"/>
    <mergeCell ref="AB20:AD20"/>
    <mergeCell ref="AE20:AH20"/>
    <mergeCell ref="D18:F18"/>
    <mergeCell ref="G18:H18"/>
    <mergeCell ref="K18:M18"/>
    <mergeCell ref="N18:Q18"/>
    <mergeCell ref="U18:W18"/>
    <mergeCell ref="X18:Y18"/>
    <mergeCell ref="AB18:AD18"/>
    <mergeCell ref="X19:Y19"/>
    <mergeCell ref="AB19:AD19"/>
    <mergeCell ref="D16:H16"/>
    <mergeCell ref="I16:L16"/>
    <mergeCell ref="M16:Q16"/>
    <mergeCell ref="U16:Y16"/>
    <mergeCell ref="Z16:AC16"/>
    <mergeCell ref="AD16:AH16"/>
    <mergeCell ref="AL16:AP16"/>
    <mergeCell ref="AQ16:AT16"/>
    <mergeCell ref="AU16:AY16"/>
    <mergeCell ref="AM13:AU13"/>
    <mergeCell ref="B15:C15"/>
    <mergeCell ref="D15:H15"/>
    <mergeCell ref="I15:L15"/>
    <mergeCell ref="M15:Q15"/>
    <mergeCell ref="S15:T15"/>
    <mergeCell ref="U15:Y15"/>
    <mergeCell ref="Z15:AC15"/>
    <mergeCell ref="AD15:AH15"/>
    <mergeCell ref="AJ15:AK15"/>
    <mergeCell ref="AL15:AP15"/>
    <mergeCell ref="AQ15:AT15"/>
    <mergeCell ref="AU15:AY15"/>
    <mergeCell ref="B12:D12"/>
    <mergeCell ref="S12:U12"/>
    <mergeCell ref="B13:D13"/>
    <mergeCell ref="E13:M13"/>
    <mergeCell ref="N13:Q13"/>
    <mergeCell ref="S13:U13"/>
    <mergeCell ref="V13:AD13"/>
    <mergeCell ref="AE13:AH13"/>
    <mergeCell ref="I9:Q9"/>
    <mergeCell ref="Z9:AH9"/>
    <mergeCell ref="I10:M11"/>
    <mergeCell ref="Z10:AD11"/>
    <mergeCell ref="N11:Q12"/>
    <mergeCell ref="AE11:AH12"/>
    <mergeCell ref="B7:G8"/>
    <mergeCell ref="J7:Q8"/>
    <mergeCell ref="S7:X8"/>
    <mergeCell ref="AA7:AH8"/>
    <mergeCell ref="J5:Q6"/>
    <mergeCell ref="AA5:AH6"/>
    <mergeCell ref="B6:G6"/>
    <mergeCell ref="S6:X6"/>
    <mergeCell ref="A1:Q1"/>
    <mergeCell ref="R1:AH1"/>
    <mergeCell ref="B2:G3"/>
    <mergeCell ref="S2:X3"/>
  </mergeCells>
  <phoneticPr fontId="2"/>
  <conditionalFormatting sqref="B16:L16">
    <cfRule type="containsBlanks" dxfId="13" priority="21">
      <formula>LEN(TRIM(B16))=0</formula>
    </cfRule>
  </conditionalFormatting>
  <conditionalFormatting sqref="B19:M24">
    <cfRule type="containsBlanks" dxfId="12" priority="15">
      <formula>LEN(TRIM(B19))=0</formula>
    </cfRule>
  </conditionalFormatting>
  <conditionalFormatting sqref="J5:Q8 I10 B13:Q13">
    <cfRule type="containsBlanks" dxfId="11" priority="22">
      <formula>LEN(TRIM(B5))=0</formula>
    </cfRule>
  </conditionalFormatting>
  <conditionalFormatting sqref="K3 M3:N3 P3">
    <cfRule type="containsBlanks" dxfId="10" priority="23">
      <formula>LEN(TRIM(K3))=0</formula>
    </cfRule>
  </conditionalFormatting>
  <conditionalFormatting sqref="S16:AC16">
    <cfRule type="containsBlanks" dxfId="9" priority="18">
      <formula>LEN(TRIM(S16))=0</formula>
    </cfRule>
  </conditionalFormatting>
  <conditionalFormatting sqref="S19:AD24">
    <cfRule type="containsBlanks" dxfId="8" priority="20">
      <formula>LEN(TRIM(S19))=0</formula>
    </cfRule>
  </conditionalFormatting>
  <conditionalFormatting sqref="S13:AH13">
    <cfRule type="containsBlanks" dxfId="7" priority="19">
      <formula>LEN(TRIM(S13))=0</formula>
    </cfRule>
  </conditionalFormatting>
  <conditionalFormatting sqref="Z10">
    <cfRule type="containsBlanks" dxfId="6" priority="2">
      <formula>LEN(TRIM(Z10))=0</formula>
    </cfRule>
  </conditionalFormatting>
  <conditionalFormatting sqref="AA5:AH6">
    <cfRule type="containsBlanks" dxfId="5" priority="17">
      <formula>LEN(TRIM(AA5))=0</formula>
    </cfRule>
  </conditionalFormatting>
  <conditionalFormatting sqref="AJ16:AT16">
    <cfRule type="containsBlanks" dxfId="4" priority="5">
      <formula>LEN(TRIM(AJ16))=0</formula>
    </cfRule>
  </conditionalFormatting>
  <conditionalFormatting sqref="AJ19:AU24">
    <cfRule type="containsBlanks" dxfId="3" priority="7">
      <formula>LEN(TRIM(AJ19))=0</formula>
    </cfRule>
  </conditionalFormatting>
  <conditionalFormatting sqref="AJ13:AY13">
    <cfRule type="containsBlanks" dxfId="2" priority="6">
      <formula>LEN(TRIM(AJ13))=0</formula>
    </cfRule>
  </conditionalFormatting>
  <conditionalFormatting sqref="AQ10">
    <cfRule type="containsBlanks" dxfId="1" priority="1">
      <formula>LEN(TRIM(AQ10))=0</formula>
    </cfRule>
  </conditionalFormatting>
  <conditionalFormatting sqref="AR5:AY6">
    <cfRule type="containsBlanks" dxfId="0" priority="4">
      <formula>LEN(TRIM(AR5))=0</formula>
    </cfRule>
  </conditionalFormatting>
  <dataValidations count="8">
    <dataValidation type="list" showDropDown="1" showInputMessage="1" showErrorMessage="1" sqref="AA19:AA24 AR19:AR24" xr:uid="{4FD8CEC4-4599-4820-82E6-FDCA529D24CA}">
      <formula1>"10%,8%,非課税"</formula1>
    </dataValidation>
    <dataValidation type="list" allowBlank="1" showInputMessage="1" showErrorMessage="1" sqref="J19:J24" xr:uid="{A74C1788-A85D-4DB3-9970-213B410272FA}">
      <formula1>"10%,8%,非課税"</formula1>
    </dataValidation>
    <dataValidation imeMode="halfAlpha" allowBlank="1" showInputMessage="1" showErrorMessage="1" sqref="K19:Q24 G19:H24 M3:N3 P3 B19:C24" xr:uid="{1C2608BD-08B9-4303-8867-166EB6BA6FC5}"/>
    <dataValidation imeMode="on" allowBlank="1" showInputMessage="1" showErrorMessage="1" sqref="E13:M13 N13:Q13 J5:Q8" xr:uid="{0DEB7260-4185-425F-BFD8-FEA81D9C4C6C}"/>
    <dataValidation allowBlank="1" showInputMessage="1" showErrorMessage="1" prompt="Tを最初に入力してください" sqref="I10:M11" xr:uid="{A49327F3-2B95-4237-96CE-89BB605E6E60}"/>
    <dataValidation imeMode="halfAlpha" allowBlank="1" showInputMessage="1" showErrorMessage="1" prompt="注文書に記載のある8ケタの工事コードです。" sqref="B13:D13" xr:uid="{3A266A60-AFB5-4777-B807-176806531B06}"/>
    <dataValidation allowBlank="1" showInputMessage="1" showErrorMessage="1" prompt="自動計算されます" sqref="B7:G8" xr:uid="{AF3BC585-1F5E-47B0-A3A0-6849A39F13B2}"/>
    <dataValidation imeMode="halfAlpha" allowBlank="1" showInputMessage="1" showErrorMessage="1" prompt="締め日の月末の日付を入力ください" sqref="K3" xr:uid="{16904370-E3A0-4C5A-A770-5FC85397B688}"/>
  </dataValidations>
  <printOptions horizontalCentered="1" verticalCentered="1"/>
  <pageMargins left="0" right="0.23622047244094491" top="0" bottom="0.47244094488188981" header="0" footer="0"/>
  <pageSetup paperSize="13" fitToWidth="3" orientation="portrait" blackAndWhite="1" horizontalDpi="1200" verticalDpi="1200" r:id="rId1"/>
  <headerFooter differentOddEven="1" differentFirst="1">
    <evenFooter>&amp;R&amp;"-,太字"&amp;U経理控</evenFooter>
  </headerFooter>
  <colBreaks count="2" manualBreakCount="2">
    <brk id="17" max="34" man="1"/>
    <brk id="34" max="3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請求書用紙</vt:lpstr>
      <vt:lpstr>請求書用紙!Print_Area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田部井 千秋</dc:creator>
  <cp:lastModifiedBy>takenami03</cp:lastModifiedBy>
  <cp:lastPrinted>2024-07-23T02:56:21Z</cp:lastPrinted>
  <dcterms:created xsi:type="dcterms:W3CDTF">2024-04-15T00:40:58Z</dcterms:created>
  <dcterms:modified xsi:type="dcterms:W3CDTF">2024-07-24T00:12:08Z</dcterms:modified>
</cp:coreProperties>
</file>